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1040" activeTab="5"/>
  </bookViews>
  <sheets>
    <sheet name="Лист1" sheetId="8" r:id="rId1"/>
    <sheet name="КПК0611161" sheetId="7" r:id="rId2"/>
    <sheet name="КПК0611150" sheetId="6" r:id="rId3"/>
    <sheet name="КПК0611090" sheetId="5" r:id="rId4"/>
    <sheet name="КПК0611030" sheetId="4" r:id="rId5"/>
    <sheet name="КПК0611020" sheetId="3" r:id="rId6"/>
  </sheets>
  <definedNames>
    <definedName name="_xlnm.Print_Area" localSheetId="5">КПК0611020!$A$1:$BM$171</definedName>
    <definedName name="_xlnm.Print_Area" localSheetId="4">КПК0611030!$A$1:$BM$78</definedName>
    <definedName name="_xlnm.Print_Area" localSheetId="3">КПК0611090!$A$1:$BM$92</definedName>
    <definedName name="_xlnm.Print_Area" localSheetId="2">КПК0611150!$A$1:$BM$81</definedName>
    <definedName name="_xlnm.Print_Area" localSheetId="1">КПК0611161!$A$1:$BM$105</definedName>
  </definedNames>
  <calcPr calcId="145621"/>
</workbook>
</file>

<file path=xl/calcChain.xml><?xml version="1.0" encoding="utf-8"?>
<calcChain xmlns="http://schemas.openxmlformats.org/spreadsheetml/2006/main">
  <c r="AW126" i="3" l="1"/>
  <c r="AO126" i="3"/>
  <c r="AW88" i="3"/>
  <c r="AO88" i="3"/>
  <c r="BE111" i="3"/>
  <c r="BE112" i="3"/>
  <c r="BE113" i="3"/>
  <c r="AK61" i="3" l="1"/>
  <c r="AS61" i="3"/>
  <c r="AC61" i="3"/>
  <c r="BA57" i="3"/>
  <c r="BA53" i="3" l="1"/>
  <c r="BE154" i="3" l="1"/>
  <c r="BE155" i="3"/>
  <c r="BE156" i="3"/>
  <c r="BE157" i="3"/>
  <c r="BE158" i="3"/>
  <c r="BE159" i="3"/>
  <c r="BE160" i="3"/>
  <c r="BE161" i="3"/>
  <c r="BE162" i="3"/>
  <c r="AW160" i="3"/>
  <c r="BA49" i="3"/>
  <c r="BA50" i="3"/>
  <c r="BA51" i="3"/>
  <c r="BA52" i="3"/>
  <c r="BA54" i="3"/>
  <c r="BA55" i="3"/>
  <c r="BA56" i="3"/>
  <c r="BA58" i="3"/>
  <c r="BA59" i="3"/>
  <c r="BA60" i="3"/>
  <c r="BA48" i="3"/>
  <c r="AC46" i="5" l="1"/>
  <c r="U25" i="5"/>
  <c r="BE70" i="6" l="1"/>
  <c r="AO70" i="6"/>
  <c r="BE62" i="6"/>
  <c r="AO62" i="6"/>
  <c r="BE107" i="3" l="1"/>
  <c r="BE106" i="3"/>
  <c r="BE102" i="3"/>
  <c r="BE103" i="3"/>
  <c r="BE104" i="3"/>
  <c r="BE105" i="3"/>
  <c r="BE110" i="3"/>
  <c r="BE98" i="3"/>
  <c r="BE99" i="3"/>
  <c r="BE100" i="3"/>
  <c r="BE101" i="3"/>
  <c r="BA61" i="3" l="1"/>
  <c r="BE68" i="6"/>
  <c r="BE94" i="3"/>
  <c r="BE95" i="3"/>
  <c r="BE96" i="3"/>
  <c r="BE97" i="3"/>
  <c r="BE91" i="3"/>
  <c r="BE92" i="3"/>
  <c r="BE131" i="3" l="1"/>
  <c r="BE132" i="3"/>
  <c r="BE133" i="3"/>
  <c r="BE134" i="3"/>
  <c r="BE135" i="3"/>
  <c r="BE136" i="3"/>
  <c r="BE138" i="3"/>
  <c r="BE139" i="3"/>
  <c r="BE140" i="3"/>
  <c r="BE141" i="3"/>
  <c r="BE142" i="3"/>
  <c r="BE143" i="3"/>
  <c r="BE144" i="3"/>
  <c r="BE145" i="3"/>
  <c r="BE146" i="3"/>
  <c r="BE147" i="3"/>
  <c r="BE148" i="3"/>
  <c r="BE149" i="3"/>
  <c r="BE150" i="3"/>
  <c r="BE151" i="3"/>
  <c r="BE152" i="3"/>
  <c r="BE153" i="3"/>
  <c r="AW137" i="3"/>
  <c r="BE137" i="3" s="1"/>
  <c r="BE130" i="3" l="1"/>
  <c r="U25" i="3"/>
  <c r="AG70" i="3"/>
  <c r="U25" i="7" l="1"/>
  <c r="AC50" i="7" l="1"/>
  <c r="BE79" i="7" l="1"/>
  <c r="BE80" i="7"/>
  <c r="BE81" i="7"/>
  <c r="BE82" i="7"/>
  <c r="BE83" i="7"/>
  <c r="BE84" i="7"/>
  <c r="BE85" i="7"/>
  <c r="BE86" i="7"/>
  <c r="BE87" i="7"/>
  <c r="BE88" i="7"/>
  <c r="BE89" i="7"/>
  <c r="BE90" i="7"/>
  <c r="BE91" i="7"/>
  <c r="BE92" i="7"/>
  <c r="BE93" i="7"/>
  <c r="BE94" i="7"/>
  <c r="BE95" i="7"/>
  <c r="BE96" i="7"/>
  <c r="BE97" i="7"/>
  <c r="BE69" i="5"/>
  <c r="BE70" i="5"/>
  <c r="BE71" i="5"/>
  <c r="BE72" i="5"/>
  <c r="BE73" i="5"/>
  <c r="BE74" i="5"/>
  <c r="BE75" i="5"/>
  <c r="BE76" i="5"/>
  <c r="BE77" i="5"/>
  <c r="BE78" i="5"/>
  <c r="BE79" i="5"/>
  <c r="BE80" i="5"/>
  <c r="BE79" i="3"/>
  <c r="BE80" i="3"/>
  <c r="BE81" i="3"/>
  <c r="BE82" i="3"/>
  <c r="BE83" i="3"/>
  <c r="BE84" i="3"/>
  <c r="BE85" i="3"/>
  <c r="BE86" i="3"/>
  <c r="BE87" i="3"/>
  <c r="BE88" i="3"/>
  <c r="BE89" i="3"/>
  <c r="BE90" i="3"/>
  <c r="BE93" i="3"/>
  <c r="BE114" i="3"/>
  <c r="BE115" i="3"/>
  <c r="BE116" i="3"/>
  <c r="BE117" i="3"/>
  <c r="BE118" i="3"/>
  <c r="BE119" i="3"/>
  <c r="BE120" i="3"/>
  <c r="BE121" i="3"/>
  <c r="BE122" i="3"/>
  <c r="BE123" i="3"/>
  <c r="BE124" i="3"/>
  <c r="BE125" i="3"/>
  <c r="BE126" i="3"/>
  <c r="BE127" i="3"/>
  <c r="BE128" i="3"/>
  <c r="BE129" i="3"/>
  <c r="BE78" i="3"/>
  <c r="BE78" i="7" l="1"/>
  <c r="BE77" i="7"/>
  <c r="BE76" i="7"/>
  <c r="BE75" i="7"/>
  <c r="BE74" i="7"/>
  <c r="BE73" i="7"/>
  <c r="BE72" i="7"/>
  <c r="BE71" i="7"/>
  <c r="BE70" i="7"/>
  <c r="BE69" i="7"/>
  <c r="BE68" i="7"/>
  <c r="BE67" i="7"/>
  <c r="BE66" i="7"/>
  <c r="BE65" i="7"/>
  <c r="AO58" i="7" l="1"/>
  <c r="BA50" i="7"/>
  <c r="BA49" i="7"/>
  <c r="BA48" i="7"/>
  <c r="BA47" i="7"/>
  <c r="BE73" i="6"/>
  <c r="BE72" i="6"/>
  <c r="BE71" i="6"/>
  <c r="BE69" i="6"/>
  <c r="BE67" i="6"/>
  <c r="BE66" i="6"/>
  <c r="BE65" i="6"/>
  <c r="BE64" i="6"/>
  <c r="BE63" i="6"/>
  <c r="AO54" i="6"/>
  <c r="BA46" i="6"/>
  <c r="BA45" i="6"/>
  <c r="BE84" i="5"/>
  <c r="BE83" i="5"/>
  <c r="BE82" i="5"/>
  <c r="BE81" i="5"/>
  <c r="BE68" i="5"/>
  <c r="BE67" i="5"/>
  <c r="BE66" i="5"/>
  <c r="BE65" i="5"/>
  <c r="BE64" i="5"/>
  <c r="BE63" i="5"/>
  <c r="BE62" i="5"/>
  <c r="BE61" i="5"/>
  <c r="BE60" i="5"/>
  <c r="AO54" i="5"/>
  <c r="BA46" i="5"/>
  <c r="BA45" i="5"/>
  <c r="BE70" i="4"/>
  <c r="BE69" i="4"/>
  <c r="BE68" i="4"/>
  <c r="BE66" i="4"/>
  <c r="BE65" i="4"/>
  <c r="BE64" i="4"/>
  <c r="BE63" i="4"/>
  <c r="BE62" i="4"/>
  <c r="BE61" i="4"/>
  <c r="BE60" i="4"/>
  <c r="AO54" i="4"/>
  <c r="BA46" i="4"/>
  <c r="BA45" i="4"/>
  <c r="AO70" i="3"/>
  <c r="AO69" i="3"/>
</calcChain>
</file>

<file path=xl/sharedStrings.xml><?xml version="1.0" encoding="utf-8"?>
<sst xmlns="http://schemas.openxmlformats.org/spreadsheetml/2006/main" count="829" uniqueCount="235">
  <si>
    <t>ЗАТВЕРДЖЕНО</t>
  </si>
  <si>
    <t>(найменування місцевого фінансового органу)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</si>
  <si>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</si>
  <si>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</si>
  <si>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</si>
  <si>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</si>
  <si>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</si>
  <si>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</si>
  <si>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</si>
  <si>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</si>
  <si>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</si>
  <si>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</si>
  <si>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</si>
  <si>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</si>
  <si>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</si>
  <si>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</si>
  <si>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</si>
  <si>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</si>
  <si>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</si>
  <si>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</si>
  <si>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</si>
  <si>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</si>
  <si>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</si>
  <si>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</si>
  <si>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</si>
  <si>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</si>
  <si>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</si>
  <si>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</si>
  <si>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</si>
  <si>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</si>
  <si>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</si>
  <si>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</si>
  <si>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</si>
  <si>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</si>
  <si>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</si>
  <si>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</si>
  <si>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</si>
  <si>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</si>
  <si>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</si>
  <si>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</si>
  <si>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</si>
  <si>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</si>
  <si>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</si>
  <si>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</si>
  <si>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</si>
  <si>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</si>
  <si>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</si>
  <si>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</si>
  <si>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Забезпечити надання відповідних послуг денними загальноосвітніми навчальними закладами</t>
  </si>
  <si>
    <t>Проведення капітальних ремонтів приміщень та інших об"єктів</t>
  </si>
  <si>
    <t>Придбання техніки та обладнання</t>
  </si>
  <si>
    <t>Проведення капітального ремонту приміщення та інших об"єктів</t>
  </si>
  <si>
    <t>УСЬОГО</t>
  </si>
  <si>
    <t>Затрат</t>
  </si>
  <si>
    <t>кількість закладів (за ступенями шкіл)</t>
  </si>
  <si>
    <t>од.</t>
  </si>
  <si>
    <t>мережа установ</t>
  </si>
  <si>
    <t>кількість класів (за ступенями шкіл)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</si>
  <si>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</si>
  <si>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   віднесених до педагогічного персоналу</t>
  </si>
  <si>
    <t>зведений штатний розпис</t>
  </si>
  <si>
    <t>середньорічне число штатних одиниць спеціалістів</t>
  </si>
  <si>
    <t>середньорічне число штатних одиниць робітників</t>
  </si>
  <si>
    <t>всього -  середньорічне число ставок (штатних одиниць)</t>
  </si>
  <si>
    <t>Продукту</t>
  </si>
  <si>
    <t>Забезпечення надання послуг з загальної середньої освіти в денних загальноосвітніх закладах</t>
  </si>
  <si>
    <t>0600000</t>
  </si>
  <si>
    <t>Відділ освіти виконавчого комітету Апостолівської міської ради</t>
  </si>
  <si>
    <t>бюджет Апостолівської міської ради</t>
  </si>
  <si>
    <t>(грн)</t>
  </si>
  <si>
    <t>бюджетної програми місцевого бюджету на 2019  рік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</si>
  <si>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</si>
  <si>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</si>
  <si>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0610000</t>
  </si>
  <si>
    <t>0921</t>
  </si>
  <si>
    <t>Забезпечити надання загальної середньої освіти працюючій молоді</t>
  </si>
  <si>
    <t>Забеспечення надання загальної середньої освіти працюючій молоді</t>
  </si>
  <si>
    <t>мережа класів</t>
  </si>
  <si>
    <t>середньорічне число штатних одиниць адмінперсоналу, за умовами оплати віднесених до педагогічного персоналу</t>
  </si>
  <si>
    <t>Ефективності</t>
  </si>
  <si>
    <t>діто-дні відвідування</t>
  </si>
  <si>
    <t>днів</t>
  </si>
  <si>
    <t>Якості</t>
  </si>
  <si>
    <t>кількість днів відвідування</t>
  </si>
  <si>
    <t>Забезпечення надання загальної середньої освіти працюючій молоді</t>
  </si>
  <si>
    <t>0611030</t>
  </si>
  <si>
    <t>Надання загальної середньої освіти вечiрнiми (змінними) школами</t>
  </si>
  <si>
    <t>Забезпечити залучення та надання належних умов виховання дітей в умовах позашкільної освіти</t>
  </si>
  <si>
    <t>забеспечити залучення та надання належних умов виховання дітей в умовах позашкільної освіти</t>
  </si>
  <si>
    <t>зведена тарифікація,тарифікаційні списки</t>
  </si>
  <si>
    <t>середньорічне число штатних одиниць адмінперсоналу, за умовами   оплати   віднесених до педагогічного персоналу</t>
  </si>
  <si>
    <t>середньорічна кількість дітей, які отримують позашкільну освіту</t>
  </si>
  <si>
    <t>осіб</t>
  </si>
  <si>
    <t>мережа учнів і вихованців</t>
  </si>
  <si>
    <t>витрати на 1 дитину, яка отримає позашкільну освіту</t>
  </si>
  <si>
    <t>грн.</t>
  </si>
  <si>
    <t>розрахунково</t>
  </si>
  <si>
    <t>дінаміка кількості дітей залучених до отримання позашкільної освіти позашкільними закладами освіти</t>
  </si>
  <si>
    <t>відс.</t>
  </si>
  <si>
    <t>Залучення та забеспечення надання належних умов виховання дітей в умовах позашкільної освіти</t>
  </si>
  <si>
    <t>0611090</t>
  </si>
  <si>
    <t>Надання позашкільної освіти позашкільними закладами освіти, заходи із позашкільної роботи з дітьми</t>
  </si>
  <si>
    <t>0960</t>
  </si>
  <si>
    <t>Забезпечити належну методичну роботу в установах освіти</t>
  </si>
  <si>
    <t>кількість закладів</t>
  </si>
  <si>
    <t>середньорічне число штатних одиниць адмінперсоналу, за умовами оплати  віднесених до педагогічного персоналу</t>
  </si>
  <si>
    <t>тарифікаційні списки, зведений штатний розпис</t>
  </si>
  <si>
    <t>всього середньорічне число ставок (штатних одиниць)</t>
  </si>
  <si>
    <t>Забезпечення належної методичної роботи установами освіти</t>
  </si>
  <si>
    <t>0611150</t>
  </si>
  <si>
    <t>Методичне забезпечення діяльності навчальних закладів</t>
  </si>
  <si>
    <t>0990</t>
  </si>
  <si>
    <t>Забеспечення надання якісних послуг з централізованого господарчого обслуговування</t>
  </si>
  <si>
    <t>кількість централізованих бухгалтерій</t>
  </si>
  <si>
    <t>середньорічне число штатних одиниць</t>
  </si>
  <si>
    <t>шт.од.</t>
  </si>
  <si>
    <t>кількість груп централізованого господарського обслуговування</t>
  </si>
  <si>
    <t>середньорічна чисельнисть штатних одиниць</t>
  </si>
  <si>
    <t>Кількість закладів, які обслуговує централізована бухгалтерія</t>
  </si>
  <si>
    <t>Кількість особових рахунків</t>
  </si>
  <si>
    <t>шт.</t>
  </si>
  <si>
    <t>Кількість складених звітів працівниками бухгалтерії</t>
  </si>
  <si>
    <t>кількість установ, які обслуговуються группою централізованого господарського обслуговування</t>
  </si>
  <si>
    <t>кількість установ , які обслуговує 1 працівник</t>
  </si>
  <si>
    <t>кількість особових рахунків , які обслуговує 1 працівник</t>
  </si>
  <si>
    <t>кількість установ , які обслуговує один працівник</t>
  </si>
  <si>
    <t>Забезпечення фінансування закладів освіти</t>
  </si>
  <si>
    <t>0611161</t>
  </si>
  <si>
    <t>Забезпечення діяльності інших закладів у сфері освіти</t>
  </si>
  <si>
    <t xml:space="preserve"> Рішення сесії Апостолівської міської ради " Про затвердження  міського бюджету на 2019 рік " від 29.12.2018 р. № 1796-63/УІІ , Бюджетний кодекс (ст.89) , Закон України "Про освіту  " від23.05.1991 року №1060-ХІІ, Наказ Міністерства освіти України  "Про затвердження Положення про районний (міський) методичний кабінет" № 72 від 18.03.1997р..</t>
  </si>
  <si>
    <t>Рішення сесії Апостолівської міської ради  "Про затвердження міського бюджету на 2019  рік"  від 29.12.2018 р. №1769-63/УІІ , Бюджетний кодекс (ст.89) , Закон України "Про освіту  " від23.05.1991 року №1060-ХІІ, Закон України  "Про позашкільну  освіту" від 22.06.2000р. № 1841-ІІІ  , Конвенція про права дитини (ратифікована Постановою Верховної Ради від 27.02.2001р. № 789-ХІІ),  Постанова КМУ "Про затвердження переліку типів позашкільних навчальних закладів і Положення про позашкільний навчальний заклад"  від 06.05.2001р. № 433, Указ Президента України "Про заходи щодо розвитку системи виявлення та підтримки обдарованих і талановитих дітей та молоді " від 30.09.2010 року № 927.</t>
  </si>
  <si>
    <t>в тому числі за напрямками  діяльності гуртків:</t>
  </si>
  <si>
    <t xml:space="preserve"> Рішення  сесії  Апостолівської міської ради  "Про  затвердження місцевого бюджету на 2019 рік" від 29.12.2018р. № 1769-63/УІІ, Бюджетний кодекс (ст.89) , Закон України "Про освіту  " від23.05.1991 року №1060-ХІІ, Закон України  "Про загальну середнню освіту " від 04.06.2008р. № 651-ХІУ  ,Указ Президента  України  "Про заходи щодо забеспечення пріоритетного розвитку освіти в Україні" від 30.09.2010р. № 926, Накказ Міністерства освуіти і науки України  "Про затвердження Положення  про вечірню (змінну) середню  загальноосвітню школу"  від 09.04.1997р. № 106 .</t>
  </si>
  <si>
    <t>середні витрати на одного учня</t>
  </si>
  <si>
    <t xml:space="preserve"> Рішення сесії Апостолівської міської ради " Про затвердження  міського бюджету на 2019 рік " від 29.12.2018 р. № 1769-63/УІІ , Бюджетний кодекс (ст.89) , Закон України "Про освіту  " від23.05.1991 року №1060-ХІІ, Постанова  Ради Міністрів Української РСР № 255 від 17.05.1979р. "Про типові штати  централізованих бухгалтерій при обласних , міських та районних відділах (управліннях) народної освіти , охорони здоров"я і культури та при центральних районних і міських лікарнях", Наказ Мінпраці № 269 від 26.09.2003р. "міжгалузеві нормативи чисельності працівників бухгалтерського обліку".</t>
  </si>
  <si>
    <t xml:space="preserve"> Рішення Апостолівської міської ради "Про тзатвердження міського бюджету на 2019 рік" від 29.12.2018р. № 1769-63/УІІ ,Бюджетний кодекс (ст.89) , Закон України "Про освіту  " від23.05.1991 року №1060-ХІІ, Закон України  "Про загальну середнню освіту " від 04.06.2008р. № 651-ХІУ  , Конвенція про права дитини (ратифікована Постановою Верховної Ради від 27.02.2001р. № 789-ХІІ), Закон України "Про дитяче харчування" № 142-У від 14.09.2006р., Постанова КМУ "Про затвердження норм харчування у навчальних та оздоровчих закладах" № 1591 від 22.11.2004р.(зі змінами), Постанова КМУ "Про затвердження Положення про загальноосвітній  навчальний заклад"  від 27.08.2010р. №778 , Указ Президента  України  "Про заходи щодо забеспечення пріоритетного розвитку освіти в Україні" від 30.09.2010р. № 926 .</t>
  </si>
  <si>
    <t>Забезпечити створення належних умов для надання на належному рівні дошкільної освіти та виховання дітей в навчально-виховних комплексах</t>
  </si>
  <si>
    <t>кількість НВК</t>
  </si>
  <si>
    <t>кількість груп</t>
  </si>
  <si>
    <t>середньорічне число посадових окладів (ставок) педагогічного персоналу у НВК</t>
  </si>
  <si>
    <t>всього - середньорічне число ставок (штатних одиниць)</t>
  </si>
  <si>
    <t>кількість дітей, що відвідують дошкільні групи</t>
  </si>
  <si>
    <t>середні витрати на перебування 1 дитини в дошкільному закладі</t>
  </si>
  <si>
    <t>відсоток охоплення дітей дошкільною освітою</t>
  </si>
  <si>
    <t>Забезпечення надання відповідних послуг денними загальноосвітніми навчальними закладами</t>
  </si>
  <si>
    <t>одиниць</t>
  </si>
  <si>
    <t>класи</t>
  </si>
  <si>
    <t>штатних одиниць</t>
  </si>
  <si>
    <t>штатний розпис, тарифікація</t>
  </si>
  <si>
    <t>дітодні</t>
  </si>
  <si>
    <t>дні</t>
  </si>
  <si>
    <t>груп</t>
  </si>
  <si>
    <t>статистичний звіт  №85-к</t>
  </si>
  <si>
    <t>%</t>
  </si>
  <si>
    <t>Начальник відділу освіти виконкому Апостолівської міської ради</t>
  </si>
  <si>
    <t>Л.П. КОЛЄСНІК</t>
  </si>
  <si>
    <t>художньо-естетичний</t>
  </si>
  <si>
    <t>художньої самодіяльності</t>
  </si>
  <si>
    <t>фізкультурно-спортивний</t>
  </si>
  <si>
    <t>соціально-реабілітаційний</t>
  </si>
  <si>
    <t>науково-технічний</t>
  </si>
  <si>
    <t>кількість гуртків за напрямками діяльності, в тому числі</t>
  </si>
  <si>
    <t>Забезпечення складання і надання кошторисної звітності, фінансової документації, фінансування установ освіти згідно з затвердженими кошторисами</t>
  </si>
  <si>
    <t>Забезпечення надання якісних послуг з централізованого господарчого обслуговування</t>
  </si>
  <si>
    <t>Забезпечення ведення бухгалтерського обліку та внутрішнього контролю</t>
  </si>
  <si>
    <t>Забезпечення господарського обслуговування установ освіти</t>
  </si>
  <si>
    <t xml:space="preserve">штатні одиниці </t>
  </si>
  <si>
    <t>списки дітей</t>
  </si>
  <si>
    <t>дітей</t>
  </si>
  <si>
    <t>Забезпечення створення належних умов для надання на належному  рівні дошкільної  освіти  та виховання дітей  в навчально-виховних комплексах</t>
  </si>
  <si>
    <t>Розпорядження міського голови №09 від 22.01.2019 р. "Про затвердження паспортів бюджетних програм на 2019 рік"</t>
  </si>
  <si>
    <t>наказ відділу освіти №23 від 22.01.2019 р. "Про затвердження паспортів бюджетних програм на 2019 рік"</t>
  </si>
  <si>
    <t>Начальник фінансово-економічного відділу виконкому Апостолівської міської ради</t>
  </si>
  <si>
    <t>Н.В. ОСИПЕНКО</t>
  </si>
  <si>
    <t>Місцева програма фінансування заходів розвитку Апостолівської територіальної громади на 2019 рік</t>
  </si>
  <si>
    <t>Капітальний ремонт приміщення та інших об’єктів</t>
  </si>
  <si>
    <t>,</t>
  </si>
  <si>
    <t>Обсяг видатків на придбання техніки та обладнання</t>
  </si>
  <si>
    <t>кількість установ , в яких планується замінити техніку  та обладнання</t>
  </si>
  <si>
    <t>середні витрати на придбання одиниці техніки та обладнання</t>
  </si>
  <si>
    <t>Проведення капітального ремонту приміщення та інших об’єктів</t>
  </si>
  <si>
    <t>обсяг видатків на капітальний ремонт приміщення та інших об’єктіві, з них :</t>
  </si>
  <si>
    <t>розробка проектно-кошторисної документації</t>
  </si>
  <si>
    <t>кількість установ в яких планується проведення капітального ремонту</t>
  </si>
  <si>
    <t>кількість об’єктів по яким планується розробка ПКД</t>
  </si>
  <si>
    <t>середні витрати на проведення капітального ремонту одного об’єкту</t>
  </si>
  <si>
    <t>середні витрати на розробку проектно-кошторисної документації на один об’єкт</t>
  </si>
  <si>
    <t xml:space="preserve">рівень виконання робіт з капітального ремонту </t>
  </si>
  <si>
    <t>рівень розробки проектно-кошторисної документації</t>
  </si>
  <si>
    <t>тис.грн.</t>
  </si>
  <si>
    <t>відсоток</t>
  </si>
  <si>
    <t>од</t>
  </si>
  <si>
    <t>капітальний ремонт приміщення та іншого об’єкта</t>
  </si>
  <si>
    <t>рівень забезпеченості установ технікою та обладнанням</t>
  </si>
  <si>
    <t>кошторисні призначення</t>
  </si>
  <si>
    <t>звітність установи</t>
  </si>
  <si>
    <t>звітність</t>
  </si>
  <si>
    <t>кошторисні признвчення</t>
  </si>
  <si>
    <t>ПКД</t>
  </si>
  <si>
    <t>Розпорядження міського голови №39- р від 19.03.2019 р. "Про внесення змін до затверджених паспортів бюджетних програм на 2019 рік"</t>
  </si>
  <si>
    <t>наказ відділу освіти №89 від 20.03.2019 р. "Про внесення змін до затверджених паспортів бюджетних програм на 2019 рік"</t>
  </si>
  <si>
    <t>Забезпечення належної методичної роботи в установах освіти</t>
  </si>
  <si>
    <t>кількість освітніх закладів, що обслуговуються</t>
  </si>
  <si>
    <t>кількість проведених методичних об’єднань, нарад, семінарів, форумів, наукопрактичних конференцій та інші заходи</t>
  </si>
  <si>
    <t>календарний план на рік</t>
  </si>
  <si>
    <t>кількість проведених заходів на одного педпрацівника</t>
  </si>
  <si>
    <t>Динаміка кількості заходів до попереднього року</t>
  </si>
  <si>
    <t>Кількість учнів , що відвідують навчальні заклади (середньорічнва)</t>
  </si>
  <si>
    <t>мережа класів і учнів</t>
  </si>
  <si>
    <t>середні витрати на 1 учня на рік</t>
  </si>
  <si>
    <t>питома вага учнів, які отримають відповідний документ про освіту у загальному випуску</t>
  </si>
  <si>
    <t>відсоток випускників, що закінчили школу із золотими медалями</t>
  </si>
  <si>
    <t>Забезпечити державну підтримку особам з особливими освітніми потребами</t>
  </si>
  <si>
    <t>затрат</t>
  </si>
  <si>
    <t>Забезпечити придбання спеціальних засобів корекції психофізичного розвитку</t>
  </si>
  <si>
    <t>Забезпечити проведення корекційно-розвиткових занять в загальноосвітніх навчальних закладах з метою реалізації права дітей з особливими освітніми потребами на освіту за місцем проживання</t>
  </si>
  <si>
    <t>Забезпечити якісну, сучасну та доступну загальну середню освіту "Нова українська школа"</t>
  </si>
  <si>
    <t>Підвищення кваліфікації вчителів початкової школи, які навчатимуть учнів перших класів у 2018/2019 і 2019/2020 навчальних роках</t>
  </si>
  <si>
    <t>Забезпечити закупівлю дидактичних матеріалів, сучасних меблів, комп’ютерного обладнання, відповідного мультимедійного контенту для початкових класів</t>
  </si>
  <si>
    <t>Забезпечити оснащення ресурсних кімнат у закладах загальної середньої освіти</t>
  </si>
  <si>
    <t>Оснащення закладів загальної середньої освіти засобами навчання та обладнання для кабінетів природо-математичних предметів</t>
  </si>
  <si>
    <t>Оновлення матеріально-технічної бази Опорного навчального закладу "Апостолівська загальноосвітня школа І-ІІІ ступенів №1 Апостолівської міської ради Апостолівського району Дніпропетровської області"</t>
  </si>
  <si>
    <t>придбання обладнання для оснащення ресурсних кімнат у закладах загальної середньої освіти</t>
  </si>
  <si>
    <t>обсяг видатків на виконання методичної роботи</t>
  </si>
  <si>
    <t>витрати на один захід</t>
  </si>
  <si>
    <t>Розпорядження міського голови №83-р від 10.05.2019 р. "Про внесення змін до паспортів бюджетних програм на 2019 рік"</t>
  </si>
  <si>
    <t>наказ відділу освіти № 144 від 10.05.2019 р. "Про внесення змін до паспортів бюджетних програм на 2019 рік"</t>
  </si>
  <si>
    <t>Розпорядження міського голови № 100-р   від 06.06.2019 р. "Про внесення змін до затвердженних паспортів бюджетних програм на 2019 рік"</t>
  </si>
  <si>
    <t>наказ відділу освіти №183   від 06.06.2019 р. "Про внесення змін до затвердженних  паспортів бюджетних програм на 2019 рік"</t>
  </si>
  <si>
    <t>субвенція з обласного бюджету бюджетам міст, районів та об’єднаних територіальних громад на виконання доручень виборців депутатами обласної ради у 2019 році</t>
  </si>
  <si>
    <t>Розпорядження міського голови №136-р від 01.08.2019 р. "Про внесення змін до паспортів бюджетних програм на 2019 рік"</t>
  </si>
  <si>
    <t>наказ відділу освіти №215    від  02.08.2019 р. "Про внесення змін до паспортів бюджетних програм на 2019 рік"</t>
  </si>
  <si>
    <t>субвенція з державного бюджету місцевим бюджетам на реалізацію заходів, спрямованих на підвищення якості освіти</t>
  </si>
  <si>
    <t>ЗАТРАТ</t>
  </si>
  <si>
    <t>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</si>
</sst>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0" fillId="0" borderId="10" xfId="0" applyBorder="1" applyAlignment="1">
      <alignment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4" fontId="7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12" fillId="0" borderId="1" xfId="0" applyNumberFormat="1" applyFont="1" applyFill="1" applyBorder="1" applyAlignment="1">
      <alignment horizontal="center" vertical="top" wrapText="1"/>
    </xf>
    <xf numFmtId="0" fontId="12" fillId="0" borderId="2" xfId="0" applyNumberFormat="1" applyFont="1" applyFill="1" applyBorder="1" applyAlignment="1">
      <alignment horizontal="center" vertical="top" wrapText="1"/>
    </xf>
    <xf numFmtId="0" fontId="12" fillId="0" borderId="10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0" fillId="0" borderId="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1">
    <cellStyle name="Обычный" xfId="0" builtinId="0"/>
  </cellStyles>
  <dxfs count="5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05"/>
  <sheetViews>
    <sheetView topLeftCell="E101" zoomScaleNormal="100" zoomScaleSheetLayoutView="100" workbookViewId="0">
      <selection activeCell="AO81" sqref="AO81:AV8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69" width="3" style="1" customWidth="1"/>
    <col min="70" max="16384" width="9.140625" style="1"/>
  </cols>
  <sheetData>
    <row r="1" spans="1:65" ht="44.25" customHeight="1" x14ac:dyDescent="0.2">
      <c r="AO1" s="106" t="s">
        <v>46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65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5" ht="26.25" customHeight="1" x14ac:dyDescent="0.2">
      <c r="AO3" s="107" t="s">
        <v>227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65" ht="15" customHeight="1" x14ac:dyDescent="0.2">
      <c r="AO4" s="108" t="s">
        <v>67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65" x14ac:dyDescent="0.2">
      <c r="AO5" s="109" t="s">
        <v>20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65" ht="4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65" ht="27.75" customHeight="1" x14ac:dyDescent="0.2">
      <c r="AO7" s="107" t="s">
        <v>228</v>
      </c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M7" s="2"/>
    </row>
    <row r="8" spans="1:65" ht="21.95" customHeight="1" x14ac:dyDescent="0.2">
      <c r="AO8" s="112" t="s">
        <v>68</v>
      </c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</row>
    <row r="9" spans="1:65" ht="15.95" customHeight="1" x14ac:dyDescent="0.2">
      <c r="AO9" s="107" t="s">
        <v>1</v>
      </c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</row>
    <row r="10" spans="1:65" ht="15.95" customHeight="1" x14ac:dyDescent="0.2">
      <c r="AO10" s="97" t="s">
        <v>2</v>
      </c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</row>
    <row r="13" spans="1:65" ht="15.75" customHeight="1" x14ac:dyDescent="0.2">
      <c r="A13" s="98" t="s">
        <v>21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</row>
    <row r="14" spans="1:65" ht="15.75" customHeight="1" x14ac:dyDescent="0.2">
      <c r="A14" s="98" t="s">
        <v>70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102">
        <v>1</v>
      </c>
      <c r="B16" s="102"/>
      <c r="C16" s="16"/>
      <c r="D16" s="103" t="s">
        <v>66</v>
      </c>
      <c r="E16" s="104"/>
      <c r="F16" s="104"/>
      <c r="G16" s="104"/>
      <c r="H16" s="104"/>
      <c r="I16" s="104"/>
      <c r="J16" s="104"/>
      <c r="K16" s="16"/>
      <c r="L16" s="105" t="s">
        <v>67</v>
      </c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</row>
    <row r="17" spans="1:64" ht="15.95" customHeight="1" x14ac:dyDescent="0.2">
      <c r="A17" s="9"/>
      <c r="B17" s="9"/>
      <c r="C17" s="9"/>
      <c r="D17" s="101" t="s">
        <v>22</v>
      </c>
      <c r="E17" s="101"/>
      <c r="F17" s="101"/>
      <c r="G17" s="101"/>
      <c r="H17" s="101"/>
      <c r="I17" s="101"/>
      <c r="J17" s="101"/>
      <c r="K17" s="9"/>
      <c r="L17" s="73" t="s">
        <v>3</v>
      </c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102" t="s">
        <v>10</v>
      </c>
      <c r="B19" s="102"/>
      <c r="C19" s="16"/>
      <c r="D19" s="103" t="s">
        <v>73</v>
      </c>
      <c r="E19" s="104"/>
      <c r="F19" s="104"/>
      <c r="G19" s="104"/>
      <c r="H19" s="104"/>
      <c r="I19" s="104"/>
      <c r="J19" s="104"/>
      <c r="K19" s="16"/>
      <c r="L19" s="105" t="s">
        <v>67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</row>
    <row r="20" spans="1:64" ht="15.95" customHeight="1" x14ac:dyDescent="0.2">
      <c r="A20" s="9"/>
      <c r="B20" s="9"/>
      <c r="C20" s="9"/>
      <c r="D20" s="101" t="s">
        <v>22</v>
      </c>
      <c r="E20" s="101"/>
      <c r="F20" s="101"/>
      <c r="G20" s="101"/>
      <c r="H20" s="101"/>
      <c r="I20" s="101"/>
      <c r="J20" s="101"/>
      <c r="K20" s="9"/>
      <c r="L20" s="73" t="s">
        <v>4</v>
      </c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 x14ac:dyDescent="0.2">
      <c r="A22" s="102">
        <v>3</v>
      </c>
      <c r="B22" s="102"/>
      <c r="C22" s="16"/>
      <c r="D22" s="103" t="s">
        <v>127</v>
      </c>
      <c r="E22" s="104"/>
      <c r="F22" s="104"/>
      <c r="G22" s="104"/>
      <c r="H22" s="104"/>
      <c r="I22" s="104"/>
      <c r="J22" s="104"/>
      <c r="K22" s="16"/>
      <c r="L22" s="103" t="s">
        <v>111</v>
      </c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5" t="s">
        <v>128</v>
      </c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</row>
    <row r="23" spans="1:64" ht="20.100000000000001" customHeight="1" x14ac:dyDescent="0.2">
      <c r="A23" s="9"/>
      <c r="B23" s="9"/>
      <c r="C23" s="9"/>
      <c r="D23" s="82" t="s">
        <v>22</v>
      </c>
      <c r="E23" s="82"/>
      <c r="F23" s="82"/>
      <c r="G23" s="82"/>
      <c r="H23" s="82"/>
      <c r="I23" s="82"/>
      <c r="J23" s="82"/>
      <c r="K23" s="9"/>
      <c r="L23" s="73" t="s">
        <v>23</v>
      </c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 t="s">
        <v>5</v>
      </c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99" t="s">
        <v>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2">
        <f>AS25+I26</f>
        <v>1278897</v>
      </c>
      <c r="V25" s="92"/>
      <c r="W25" s="92"/>
      <c r="X25" s="92"/>
      <c r="Y25" s="92"/>
      <c r="Z25" s="92"/>
      <c r="AA25" s="92"/>
      <c r="AB25" s="92"/>
      <c r="AC25" s="92"/>
      <c r="AD25" s="92"/>
      <c r="AE25" s="100" t="s">
        <v>26</v>
      </c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92">
        <v>1278897</v>
      </c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76" t="s">
        <v>25</v>
      </c>
      <c r="BE25" s="76"/>
      <c r="BF25" s="76"/>
      <c r="BG25" s="76"/>
      <c r="BH25" s="76"/>
      <c r="BI25" s="76"/>
      <c r="BJ25" s="76"/>
      <c r="BK25" s="76"/>
      <c r="BL25" s="76"/>
    </row>
    <row r="26" spans="1:64" ht="24.95" customHeight="1" x14ac:dyDescent="0.2">
      <c r="A26" s="76" t="s">
        <v>24</v>
      </c>
      <c r="B26" s="76"/>
      <c r="C26" s="76"/>
      <c r="D26" s="76"/>
      <c r="E26" s="76"/>
      <c r="F26" s="76"/>
      <c r="G26" s="76"/>
      <c r="H26" s="76"/>
      <c r="I26" s="92">
        <v>0</v>
      </c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76" t="s">
        <v>28</v>
      </c>
      <c r="U26" s="76"/>
      <c r="V26" s="76"/>
      <c r="W26" s="76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79" t="s">
        <v>27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64" ht="68.25" customHeight="1" x14ac:dyDescent="0.2">
      <c r="A29" s="93" t="s">
        <v>134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76" t="s">
        <v>29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95" t="s">
        <v>126</v>
      </c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 x14ac:dyDescent="0.2">
      <c r="A33" s="76" t="s">
        <v>30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</row>
    <row r="34" spans="1:64" ht="27.75" customHeight="1" x14ac:dyDescent="0.2">
      <c r="A34" s="88" t="s">
        <v>38</v>
      </c>
      <c r="B34" s="88"/>
      <c r="C34" s="88"/>
      <c r="D34" s="88"/>
      <c r="E34" s="88"/>
      <c r="F34" s="88"/>
      <c r="G34" s="89" t="s">
        <v>31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</row>
    <row r="35" spans="1:64" ht="15.75" x14ac:dyDescent="0.2">
      <c r="A35" s="53">
        <v>1</v>
      </c>
      <c r="B35" s="53"/>
      <c r="C35" s="53"/>
      <c r="D35" s="53"/>
      <c r="E35" s="53"/>
      <c r="F35" s="53"/>
      <c r="G35" s="89">
        <v>2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1"/>
    </row>
    <row r="36" spans="1:64" ht="10.5" hidden="1" customHeight="1" x14ac:dyDescent="0.2">
      <c r="A36" s="46" t="s">
        <v>14</v>
      </c>
      <c r="B36" s="46"/>
      <c r="C36" s="46"/>
      <c r="D36" s="46"/>
      <c r="E36" s="46"/>
      <c r="F36" s="46"/>
      <c r="G36" s="48" t="s">
        <v>15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8"/>
    </row>
    <row r="37" spans="1:64" ht="12.75" customHeight="1" x14ac:dyDescent="0.2">
      <c r="A37" s="46">
        <v>1</v>
      </c>
      <c r="B37" s="46"/>
      <c r="C37" s="46"/>
      <c r="D37" s="46"/>
      <c r="E37" s="46"/>
      <c r="F37" s="46"/>
      <c r="G37" s="68" t="s">
        <v>162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70"/>
    </row>
    <row r="38" spans="1:64" ht="12.75" customHeight="1" x14ac:dyDescent="0.2">
      <c r="A38" s="46">
        <v>2</v>
      </c>
      <c r="B38" s="46"/>
      <c r="C38" s="46"/>
      <c r="D38" s="46"/>
      <c r="E38" s="46"/>
      <c r="F38" s="46"/>
      <c r="G38" s="68" t="s">
        <v>163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</row>
    <row r="39" spans="1:64" ht="12.75" customHeight="1" x14ac:dyDescent="0.2">
      <c r="A39" s="46"/>
      <c r="B39" s="46"/>
      <c r="C39" s="46"/>
      <c r="D39" s="46"/>
      <c r="E39" s="46"/>
      <c r="F39" s="46"/>
      <c r="G39" s="68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</row>
    <row r="40" spans="1:64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</row>
    <row r="41" spans="1:64" ht="15.75" customHeight="1" x14ac:dyDescent="0.2">
      <c r="A41" s="79" t="s">
        <v>32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</row>
    <row r="42" spans="1:64" ht="15" customHeight="1" x14ac:dyDescent="0.2">
      <c r="A42" s="87" t="s">
        <v>69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7"/>
      <c r="BJ42" s="7"/>
      <c r="BK42" s="7"/>
      <c r="BL42" s="7"/>
    </row>
    <row r="43" spans="1:64" ht="15.95" customHeight="1" x14ac:dyDescent="0.2">
      <c r="A43" s="53" t="s">
        <v>38</v>
      </c>
      <c r="B43" s="53"/>
      <c r="C43" s="53"/>
      <c r="D43" s="81" t="s">
        <v>35</v>
      </c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3"/>
      <c r="AC43" s="53" t="s">
        <v>39</v>
      </c>
      <c r="AD43" s="53"/>
      <c r="AE43" s="53"/>
      <c r="AF43" s="53"/>
      <c r="AG43" s="53"/>
      <c r="AH43" s="53"/>
      <c r="AI43" s="53"/>
      <c r="AJ43" s="53"/>
      <c r="AK43" s="53" t="s">
        <v>40</v>
      </c>
      <c r="AL43" s="53"/>
      <c r="AM43" s="53"/>
      <c r="AN43" s="53"/>
      <c r="AO43" s="53"/>
      <c r="AP43" s="53"/>
      <c r="AQ43" s="53"/>
      <c r="AR43" s="53"/>
      <c r="AS43" s="53" t="s">
        <v>36</v>
      </c>
      <c r="AT43" s="53"/>
      <c r="AU43" s="53"/>
      <c r="AV43" s="53"/>
      <c r="AW43" s="53"/>
      <c r="AX43" s="53"/>
      <c r="AY43" s="53"/>
      <c r="AZ43" s="53"/>
      <c r="BA43" s="53" t="s">
        <v>37</v>
      </c>
      <c r="BB43" s="53"/>
      <c r="BC43" s="53"/>
      <c r="BD43" s="53"/>
      <c r="BE43" s="53"/>
      <c r="BF43" s="53"/>
      <c r="BG43" s="53"/>
      <c r="BH43" s="53"/>
    </row>
    <row r="44" spans="1:64" ht="29.1" customHeight="1" x14ac:dyDescent="0.2">
      <c r="A44" s="53"/>
      <c r="B44" s="53"/>
      <c r="C44" s="53"/>
      <c r="D44" s="84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6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</row>
    <row r="45" spans="1:64" ht="15.75" x14ac:dyDescent="0.2">
      <c r="A45" s="53">
        <v>1</v>
      </c>
      <c r="B45" s="53"/>
      <c r="C45" s="53"/>
      <c r="D45" s="50">
        <v>2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53">
        <v>3</v>
      </c>
      <c r="AD45" s="53"/>
      <c r="AE45" s="53"/>
      <c r="AF45" s="53"/>
      <c r="AG45" s="53"/>
      <c r="AH45" s="53"/>
      <c r="AI45" s="53"/>
      <c r="AJ45" s="53"/>
      <c r="AK45" s="53">
        <v>4</v>
      </c>
      <c r="AL45" s="53"/>
      <c r="AM45" s="53"/>
      <c r="AN45" s="53"/>
      <c r="AO45" s="53"/>
      <c r="AP45" s="53"/>
      <c r="AQ45" s="53"/>
      <c r="AR45" s="53"/>
      <c r="AS45" s="53">
        <v>5</v>
      </c>
      <c r="AT45" s="53"/>
      <c r="AU45" s="53"/>
      <c r="AV45" s="53"/>
      <c r="AW45" s="53"/>
      <c r="AX45" s="53"/>
      <c r="AY45" s="53"/>
      <c r="AZ45" s="53"/>
      <c r="BA45" s="53">
        <v>6</v>
      </c>
      <c r="BB45" s="53"/>
      <c r="BC45" s="53"/>
      <c r="BD45" s="53"/>
      <c r="BE45" s="53"/>
      <c r="BF45" s="53"/>
      <c r="BG45" s="53"/>
      <c r="BH45" s="53"/>
    </row>
    <row r="46" spans="1:64" s="5" customFormat="1" hidden="1" x14ac:dyDescent="0.2">
      <c r="A46" s="46" t="s">
        <v>14</v>
      </c>
      <c r="B46" s="46"/>
      <c r="C46" s="46"/>
      <c r="D46" s="56" t="s">
        <v>15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49" t="s">
        <v>16</v>
      </c>
      <c r="AD46" s="49"/>
      <c r="AE46" s="49"/>
      <c r="AF46" s="49"/>
      <c r="AG46" s="49"/>
      <c r="AH46" s="49"/>
      <c r="AI46" s="49"/>
      <c r="AJ46" s="49"/>
      <c r="AK46" s="49" t="s">
        <v>17</v>
      </c>
      <c r="AL46" s="49"/>
      <c r="AM46" s="49"/>
      <c r="AN46" s="49"/>
      <c r="AO46" s="49"/>
      <c r="AP46" s="49"/>
      <c r="AQ46" s="49"/>
      <c r="AR46" s="49"/>
      <c r="AS46" s="33" t="s">
        <v>33</v>
      </c>
      <c r="AT46" s="49"/>
      <c r="AU46" s="49"/>
      <c r="AV46" s="49"/>
      <c r="AW46" s="49"/>
      <c r="AX46" s="49"/>
      <c r="AY46" s="49"/>
      <c r="AZ46" s="49"/>
      <c r="BA46" s="33" t="s">
        <v>34</v>
      </c>
      <c r="BB46" s="49"/>
      <c r="BC46" s="49"/>
      <c r="BD46" s="49"/>
      <c r="BE46" s="49"/>
      <c r="BF46" s="49"/>
      <c r="BG46" s="49"/>
      <c r="BH46" s="49"/>
    </row>
    <row r="47" spans="1:64" ht="12.75" customHeight="1" x14ac:dyDescent="0.2">
      <c r="A47" s="46">
        <v>1</v>
      </c>
      <c r="B47" s="46"/>
      <c r="C47" s="46"/>
      <c r="D47" s="68" t="s">
        <v>164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35">
        <v>1010397</v>
      </c>
      <c r="AD47" s="35"/>
      <c r="AE47" s="35"/>
      <c r="AF47" s="35"/>
      <c r="AG47" s="35"/>
      <c r="AH47" s="35"/>
      <c r="AI47" s="35"/>
      <c r="AJ47" s="35"/>
      <c r="AK47" s="35">
        <v>0</v>
      </c>
      <c r="AL47" s="35"/>
      <c r="AM47" s="35"/>
      <c r="AN47" s="35"/>
      <c r="AO47" s="35"/>
      <c r="AP47" s="35"/>
      <c r="AQ47" s="35"/>
      <c r="AR47" s="35"/>
      <c r="AS47" s="35">
        <v>0</v>
      </c>
      <c r="AT47" s="35"/>
      <c r="AU47" s="35"/>
      <c r="AV47" s="35"/>
      <c r="AW47" s="35"/>
      <c r="AX47" s="35"/>
      <c r="AY47" s="35"/>
      <c r="AZ47" s="35"/>
      <c r="BA47" s="35">
        <f>AC47+AK47</f>
        <v>1010397</v>
      </c>
      <c r="BB47" s="35"/>
      <c r="BC47" s="35"/>
      <c r="BD47" s="35"/>
      <c r="BE47" s="35"/>
      <c r="BF47" s="35"/>
      <c r="BG47" s="35"/>
      <c r="BH47" s="35"/>
    </row>
    <row r="48" spans="1:64" ht="12.75" customHeight="1" x14ac:dyDescent="0.2">
      <c r="A48" s="46">
        <v>2</v>
      </c>
      <c r="B48" s="46"/>
      <c r="C48" s="46"/>
      <c r="D48" s="68" t="s">
        <v>165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0"/>
      <c r="AC48" s="35">
        <v>268500</v>
      </c>
      <c r="AD48" s="35"/>
      <c r="AE48" s="35"/>
      <c r="AF48" s="35"/>
      <c r="AG48" s="35"/>
      <c r="AH48" s="35"/>
      <c r="AI48" s="35"/>
      <c r="AJ48" s="35"/>
      <c r="AK48" s="35">
        <v>0</v>
      </c>
      <c r="AL48" s="35"/>
      <c r="AM48" s="35"/>
      <c r="AN48" s="35"/>
      <c r="AO48" s="35"/>
      <c r="AP48" s="35"/>
      <c r="AQ48" s="35"/>
      <c r="AR48" s="35"/>
      <c r="AS48" s="35">
        <v>0</v>
      </c>
      <c r="AT48" s="35"/>
      <c r="AU48" s="35"/>
      <c r="AV48" s="35"/>
      <c r="AW48" s="35"/>
      <c r="AX48" s="35"/>
      <c r="AY48" s="35"/>
      <c r="AZ48" s="35"/>
      <c r="BA48" s="35">
        <f>AC48+AK48</f>
        <v>268500</v>
      </c>
      <c r="BB48" s="35"/>
      <c r="BC48" s="35"/>
      <c r="BD48" s="35"/>
      <c r="BE48" s="35"/>
      <c r="BF48" s="35"/>
      <c r="BG48" s="35"/>
      <c r="BH48" s="35"/>
    </row>
    <row r="49" spans="1:64" ht="22.5" customHeight="1" x14ac:dyDescent="0.2">
      <c r="A49" s="46">
        <v>3</v>
      </c>
      <c r="B49" s="46"/>
      <c r="C49" s="46"/>
      <c r="D49" s="68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70"/>
      <c r="AC49" s="35"/>
      <c r="AD49" s="35"/>
      <c r="AE49" s="35"/>
      <c r="AF49" s="35"/>
      <c r="AG49" s="35"/>
      <c r="AH49" s="35"/>
      <c r="AI49" s="35"/>
      <c r="AJ49" s="35"/>
      <c r="AK49" s="35">
        <v>0</v>
      </c>
      <c r="AL49" s="35"/>
      <c r="AM49" s="35"/>
      <c r="AN49" s="35"/>
      <c r="AO49" s="35"/>
      <c r="AP49" s="35"/>
      <c r="AQ49" s="35"/>
      <c r="AR49" s="35"/>
      <c r="AS49" s="35">
        <v>0</v>
      </c>
      <c r="AT49" s="35"/>
      <c r="AU49" s="35"/>
      <c r="AV49" s="35"/>
      <c r="AW49" s="35"/>
      <c r="AX49" s="35"/>
      <c r="AY49" s="35"/>
      <c r="AZ49" s="35"/>
      <c r="BA49" s="35">
        <f>AC49+AK49</f>
        <v>0</v>
      </c>
      <c r="BB49" s="35"/>
      <c r="BC49" s="35"/>
      <c r="BD49" s="35"/>
      <c r="BE49" s="35"/>
      <c r="BF49" s="35"/>
      <c r="BG49" s="35"/>
      <c r="BH49" s="35"/>
    </row>
    <row r="50" spans="1:64" s="5" customFormat="1" x14ac:dyDescent="0.2">
      <c r="A50" s="41"/>
      <c r="B50" s="41"/>
      <c r="C50" s="41"/>
      <c r="D50" s="42" t="s">
        <v>52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4"/>
      <c r="AC50" s="45">
        <f>AC47+AC48+AC49</f>
        <v>1278897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v>0</v>
      </c>
      <c r="AT50" s="45"/>
      <c r="AU50" s="45"/>
      <c r="AV50" s="45"/>
      <c r="AW50" s="45"/>
      <c r="AX50" s="45"/>
      <c r="AY50" s="45"/>
      <c r="AZ50" s="45"/>
      <c r="BA50" s="45">
        <f>AC50+AK50</f>
        <v>1278897</v>
      </c>
      <c r="BB50" s="45"/>
      <c r="BC50" s="45"/>
      <c r="BD50" s="45"/>
      <c r="BE50" s="45"/>
      <c r="BF50" s="45"/>
      <c r="BG50" s="45"/>
      <c r="BH50" s="45"/>
    </row>
    <row r="52" spans="1:64" ht="15.75" customHeight="1" x14ac:dyDescent="0.2">
      <c r="A52" s="79" t="s">
        <v>41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</row>
    <row r="53" spans="1:64" ht="15" customHeight="1" x14ac:dyDescent="0.2">
      <c r="A53" s="80" t="s">
        <v>69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</row>
    <row r="54" spans="1:64" ht="15.95" customHeight="1" x14ac:dyDescent="0.2">
      <c r="A54" s="81" t="s">
        <v>11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3"/>
      <c r="Y54" s="53" t="s">
        <v>39</v>
      </c>
      <c r="Z54" s="53"/>
      <c r="AA54" s="53"/>
      <c r="AB54" s="53"/>
      <c r="AC54" s="53"/>
      <c r="AD54" s="53"/>
      <c r="AE54" s="53"/>
      <c r="AF54" s="53"/>
      <c r="AG54" s="53" t="s">
        <v>40</v>
      </c>
      <c r="AH54" s="53"/>
      <c r="AI54" s="53"/>
      <c r="AJ54" s="53"/>
      <c r="AK54" s="53"/>
      <c r="AL54" s="53"/>
      <c r="AM54" s="53"/>
      <c r="AN54" s="53"/>
      <c r="AO54" s="53" t="s">
        <v>37</v>
      </c>
      <c r="AP54" s="53"/>
      <c r="AQ54" s="53"/>
      <c r="AR54" s="53"/>
      <c r="AS54" s="53"/>
      <c r="AT54" s="53"/>
      <c r="AU54" s="53"/>
      <c r="AV54" s="53"/>
    </row>
    <row r="55" spans="1:64" ht="29.1" customHeight="1" x14ac:dyDescent="0.2">
      <c r="A55" s="84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6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</row>
    <row r="56" spans="1:64" ht="15.95" customHeight="1" x14ac:dyDescent="0.2">
      <c r="A56" s="50">
        <v>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2"/>
      <c r="Y56" s="53">
        <v>2</v>
      </c>
      <c r="Z56" s="53"/>
      <c r="AA56" s="53"/>
      <c r="AB56" s="53"/>
      <c r="AC56" s="53"/>
      <c r="AD56" s="53"/>
      <c r="AE56" s="53"/>
      <c r="AF56" s="53"/>
      <c r="AG56" s="53">
        <v>3</v>
      </c>
      <c r="AH56" s="53"/>
      <c r="AI56" s="53"/>
      <c r="AJ56" s="53"/>
      <c r="AK56" s="53"/>
      <c r="AL56" s="53"/>
      <c r="AM56" s="53"/>
      <c r="AN56" s="53"/>
      <c r="AO56" s="53">
        <v>4</v>
      </c>
      <c r="AP56" s="53"/>
      <c r="AQ56" s="53"/>
      <c r="AR56" s="53"/>
      <c r="AS56" s="53"/>
      <c r="AT56" s="53"/>
      <c r="AU56" s="53"/>
      <c r="AV56" s="53"/>
    </row>
    <row r="57" spans="1:64" ht="12.75" hidden="1" customHeight="1" x14ac:dyDescent="0.2">
      <c r="A57" s="48" t="s">
        <v>15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8"/>
      <c r="Y57" s="49" t="s">
        <v>16</v>
      </c>
      <c r="Z57" s="49"/>
      <c r="AA57" s="49"/>
      <c r="AB57" s="49"/>
      <c r="AC57" s="49"/>
      <c r="AD57" s="49"/>
      <c r="AE57" s="49"/>
      <c r="AF57" s="49"/>
      <c r="AG57" s="49" t="s">
        <v>17</v>
      </c>
      <c r="AH57" s="49"/>
      <c r="AI57" s="49"/>
      <c r="AJ57" s="49"/>
      <c r="AK57" s="49"/>
      <c r="AL57" s="49"/>
      <c r="AM57" s="49"/>
      <c r="AN57" s="49"/>
      <c r="AO57" s="49" t="s">
        <v>18</v>
      </c>
      <c r="AP57" s="49"/>
      <c r="AQ57" s="49"/>
      <c r="AR57" s="49"/>
      <c r="AS57" s="49"/>
      <c r="AT57" s="49"/>
      <c r="AU57" s="49"/>
      <c r="AV57" s="49"/>
    </row>
    <row r="58" spans="1:64" s="5" customFormat="1" ht="12.75" customHeight="1" x14ac:dyDescent="0.2">
      <c r="A58" s="59" t="s">
        <v>37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1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>
        <f>Y58+AG58</f>
        <v>0</v>
      </c>
      <c r="AP58" s="45"/>
      <c r="AQ58" s="45"/>
      <c r="AR58" s="45"/>
      <c r="AS58" s="45"/>
      <c r="AT58" s="45"/>
      <c r="AU58" s="45"/>
      <c r="AV58" s="45"/>
    </row>
    <row r="60" spans="1:64" ht="15.75" customHeight="1" x14ac:dyDescent="0.2">
      <c r="A60" s="76" t="s">
        <v>42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</row>
    <row r="61" spans="1:64" ht="30" customHeight="1" x14ac:dyDescent="0.2">
      <c r="A61" s="53" t="s">
        <v>38</v>
      </c>
      <c r="B61" s="53"/>
      <c r="C61" s="53"/>
      <c r="D61" s="53"/>
      <c r="E61" s="53"/>
      <c r="F61" s="53"/>
      <c r="G61" s="50" t="s">
        <v>43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2"/>
      <c r="Z61" s="53" t="s">
        <v>8</v>
      </c>
      <c r="AA61" s="53"/>
      <c r="AB61" s="53"/>
      <c r="AC61" s="53"/>
      <c r="AD61" s="53"/>
      <c r="AE61" s="53" t="s">
        <v>7</v>
      </c>
      <c r="AF61" s="53"/>
      <c r="AG61" s="53"/>
      <c r="AH61" s="53"/>
      <c r="AI61" s="53"/>
      <c r="AJ61" s="53"/>
      <c r="AK61" s="53"/>
      <c r="AL61" s="53"/>
      <c r="AM61" s="53"/>
      <c r="AN61" s="53"/>
      <c r="AO61" s="50" t="s">
        <v>39</v>
      </c>
      <c r="AP61" s="51"/>
      <c r="AQ61" s="51"/>
      <c r="AR61" s="51"/>
      <c r="AS61" s="51"/>
      <c r="AT61" s="51"/>
      <c r="AU61" s="51"/>
      <c r="AV61" s="52"/>
      <c r="AW61" s="50" t="s">
        <v>40</v>
      </c>
      <c r="AX61" s="51"/>
      <c r="AY61" s="51"/>
      <c r="AZ61" s="51"/>
      <c r="BA61" s="51"/>
      <c r="BB61" s="51"/>
      <c r="BC61" s="51"/>
      <c r="BD61" s="52"/>
      <c r="BE61" s="50" t="s">
        <v>37</v>
      </c>
      <c r="BF61" s="51"/>
      <c r="BG61" s="51"/>
      <c r="BH61" s="51"/>
      <c r="BI61" s="51"/>
      <c r="BJ61" s="51"/>
      <c r="BK61" s="51"/>
      <c r="BL61" s="52"/>
    </row>
    <row r="62" spans="1:64" ht="42" customHeight="1" x14ac:dyDescent="0.2">
      <c r="A62" s="53">
        <v>1</v>
      </c>
      <c r="B62" s="53"/>
      <c r="C62" s="53"/>
      <c r="D62" s="53"/>
      <c r="E62" s="53"/>
      <c r="F62" s="53"/>
      <c r="G62" s="30" t="s">
        <v>162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3">
        <v>3</v>
      </c>
      <c r="AA62" s="53"/>
      <c r="AB62" s="53"/>
      <c r="AC62" s="53"/>
      <c r="AD62" s="53"/>
      <c r="AE62" s="53">
        <v>4</v>
      </c>
      <c r="AF62" s="53"/>
      <c r="AG62" s="53"/>
      <c r="AH62" s="53"/>
      <c r="AI62" s="53"/>
      <c r="AJ62" s="53"/>
      <c r="AK62" s="53"/>
      <c r="AL62" s="53"/>
      <c r="AM62" s="53"/>
      <c r="AN62" s="53"/>
      <c r="AO62" s="53">
        <v>5</v>
      </c>
      <c r="AP62" s="53"/>
      <c r="AQ62" s="53"/>
      <c r="AR62" s="53"/>
      <c r="AS62" s="53"/>
      <c r="AT62" s="53"/>
      <c r="AU62" s="53"/>
      <c r="AV62" s="53"/>
      <c r="AW62" s="53">
        <v>6</v>
      </c>
      <c r="AX62" s="53"/>
      <c r="AY62" s="53"/>
      <c r="AZ62" s="53"/>
      <c r="BA62" s="53"/>
      <c r="BB62" s="53"/>
      <c r="BC62" s="53"/>
      <c r="BD62" s="53"/>
      <c r="BE62" s="53">
        <v>7</v>
      </c>
      <c r="BF62" s="53"/>
      <c r="BG62" s="53"/>
      <c r="BH62" s="53"/>
      <c r="BI62" s="53"/>
      <c r="BJ62" s="53"/>
      <c r="BK62" s="53"/>
      <c r="BL62" s="53"/>
    </row>
    <row r="63" spans="1:64" ht="12.75" hidden="1" customHeight="1" x14ac:dyDescent="0.2">
      <c r="A63" s="46" t="s">
        <v>47</v>
      </c>
      <c r="B63" s="46"/>
      <c r="C63" s="46"/>
      <c r="D63" s="46"/>
      <c r="E63" s="46"/>
      <c r="F63" s="46"/>
      <c r="G63" s="20" t="s">
        <v>53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9"/>
      <c r="Z63" s="46" t="s">
        <v>19</v>
      </c>
      <c r="AA63" s="46"/>
      <c r="AB63" s="46"/>
      <c r="AC63" s="46"/>
      <c r="AD63" s="46"/>
      <c r="AE63" s="47" t="s">
        <v>45</v>
      </c>
      <c r="AF63" s="47"/>
      <c r="AG63" s="47"/>
      <c r="AH63" s="47"/>
      <c r="AI63" s="47"/>
      <c r="AJ63" s="47"/>
      <c r="AK63" s="47"/>
      <c r="AL63" s="47"/>
      <c r="AM63" s="47"/>
      <c r="AN63" s="48"/>
      <c r="AO63" s="49" t="s">
        <v>16</v>
      </c>
      <c r="AP63" s="49"/>
      <c r="AQ63" s="49"/>
      <c r="AR63" s="49"/>
      <c r="AS63" s="49"/>
      <c r="AT63" s="49"/>
      <c r="AU63" s="49"/>
      <c r="AV63" s="49"/>
      <c r="AW63" s="49" t="s">
        <v>44</v>
      </c>
      <c r="AX63" s="49"/>
      <c r="AY63" s="49"/>
      <c r="AZ63" s="49"/>
      <c r="BA63" s="49"/>
      <c r="BB63" s="49"/>
      <c r="BC63" s="49"/>
      <c r="BD63" s="49"/>
      <c r="BE63" s="49" t="s">
        <v>18</v>
      </c>
      <c r="BF63" s="49"/>
      <c r="BG63" s="49"/>
      <c r="BH63" s="49"/>
      <c r="BI63" s="49"/>
      <c r="BJ63" s="49"/>
      <c r="BK63" s="49"/>
      <c r="BL63" s="49"/>
    </row>
    <row r="64" spans="1:64" ht="12.75" customHeight="1" x14ac:dyDescent="0.2">
      <c r="G64" s="30" t="s">
        <v>53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2"/>
      <c r="Z64" s="56"/>
      <c r="AA64" s="57"/>
      <c r="AB64" s="57"/>
      <c r="AC64" s="57"/>
      <c r="AD64" s="58"/>
      <c r="AE64" s="56"/>
      <c r="AF64" s="57"/>
      <c r="AG64" s="57"/>
      <c r="AH64" s="57"/>
      <c r="AI64" s="57"/>
      <c r="AJ64" s="57"/>
      <c r="AK64" s="57"/>
      <c r="AL64" s="57"/>
      <c r="AM64" s="57"/>
      <c r="AN64" s="58"/>
      <c r="AO64" s="27"/>
      <c r="AP64" s="28"/>
      <c r="AQ64" s="28"/>
      <c r="AR64" s="28"/>
      <c r="AS64" s="28"/>
      <c r="AT64" s="28"/>
      <c r="AU64" s="28"/>
      <c r="AV64" s="29"/>
      <c r="AW64" s="27"/>
      <c r="AX64" s="28"/>
      <c r="AY64" s="28"/>
      <c r="AZ64" s="28"/>
      <c r="BA64" s="28"/>
      <c r="BB64" s="28"/>
      <c r="BC64" s="28"/>
      <c r="BD64" s="29"/>
      <c r="BE64" s="27"/>
      <c r="BF64" s="28"/>
      <c r="BG64" s="28"/>
      <c r="BH64" s="28"/>
      <c r="BI64" s="28"/>
      <c r="BJ64" s="28"/>
      <c r="BK64" s="28"/>
      <c r="BL64" s="29"/>
    </row>
    <row r="65" spans="1:64" ht="12.75" customHeight="1" x14ac:dyDescent="0.2">
      <c r="A65" s="41"/>
      <c r="B65" s="41"/>
      <c r="C65" s="41"/>
      <c r="D65" s="41"/>
      <c r="E65" s="41"/>
      <c r="F65" s="41"/>
      <c r="G65" s="38" t="s">
        <v>113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5"/>
      <c r="Z65" s="110"/>
      <c r="AA65" s="110"/>
      <c r="AB65" s="110"/>
      <c r="AC65" s="110"/>
      <c r="AD65" s="110"/>
      <c r="AE65" s="111"/>
      <c r="AF65" s="111"/>
      <c r="AG65" s="111"/>
      <c r="AH65" s="111"/>
      <c r="AI65" s="111"/>
      <c r="AJ65" s="111"/>
      <c r="AK65" s="111"/>
      <c r="AL65" s="111"/>
      <c r="AM65" s="111"/>
      <c r="AN65" s="59"/>
      <c r="AO65" s="35">
        <v>1</v>
      </c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>
        <f t="shared" ref="BE65:BE78" si="0">AO65+AW65</f>
        <v>1</v>
      </c>
      <c r="BF65" s="35"/>
      <c r="BG65" s="35"/>
      <c r="BH65" s="35"/>
      <c r="BI65" s="35"/>
      <c r="BJ65" s="35"/>
      <c r="BK65" s="35"/>
      <c r="BL65" s="35"/>
    </row>
    <row r="66" spans="1:64" ht="12.75" customHeight="1" x14ac:dyDescent="0.2">
      <c r="A66" s="46"/>
      <c r="B66" s="46"/>
      <c r="C66" s="46"/>
      <c r="D66" s="46"/>
      <c r="E66" s="46"/>
      <c r="F66" s="46"/>
      <c r="G66" s="38" t="s">
        <v>114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2"/>
      <c r="Z66" s="33" t="s">
        <v>55</v>
      </c>
      <c r="AA66" s="33"/>
      <c r="AB66" s="33"/>
      <c r="AC66" s="33"/>
      <c r="AD66" s="33"/>
      <c r="AE66" s="36"/>
      <c r="AF66" s="36"/>
      <c r="AG66" s="36"/>
      <c r="AH66" s="36"/>
      <c r="AI66" s="36"/>
      <c r="AJ66" s="36"/>
      <c r="AK66" s="36"/>
      <c r="AL66" s="36"/>
      <c r="AM66" s="36"/>
      <c r="AN66" s="37"/>
      <c r="AO66" s="35">
        <v>9</v>
      </c>
      <c r="AP66" s="35"/>
      <c r="AQ66" s="35"/>
      <c r="AR66" s="35"/>
      <c r="AS66" s="35"/>
      <c r="AT66" s="35"/>
      <c r="AU66" s="35"/>
      <c r="AV66" s="35"/>
      <c r="AW66" s="35">
        <v>0</v>
      </c>
      <c r="AX66" s="35"/>
      <c r="AY66" s="35"/>
      <c r="AZ66" s="35"/>
      <c r="BA66" s="35"/>
      <c r="BB66" s="35"/>
      <c r="BC66" s="35"/>
      <c r="BD66" s="35"/>
      <c r="BE66" s="35">
        <f t="shared" si="0"/>
        <v>9</v>
      </c>
      <c r="BF66" s="35"/>
      <c r="BG66" s="35"/>
      <c r="BH66" s="35"/>
      <c r="BI66" s="35"/>
      <c r="BJ66" s="35"/>
      <c r="BK66" s="35"/>
      <c r="BL66" s="35"/>
    </row>
    <row r="67" spans="1:64" ht="12.75" customHeight="1" x14ac:dyDescent="0.2">
      <c r="A67" s="46"/>
      <c r="B67" s="46"/>
      <c r="C67" s="46"/>
      <c r="D67" s="46"/>
      <c r="E67" s="46"/>
      <c r="F67" s="46"/>
      <c r="G67" s="30" t="s">
        <v>64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2"/>
      <c r="Z67" s="33" t="s">
        <v>115</v>
      </c>
      <c r="AA67" s="33"/>
      <c r="AB67" s="33"/>
      <c r="AC67" s="33"/>
      <c r="AD67" s="33"/>
      <c r="AE67" s="36"/>
      <c r="AF67" s="36"/>
      <c r="AG67" s="36"/>
      <c r="AH67" s="36"/>
      <c r="AI67" s="36"/>
      <c r="AJ67" s="36"/>
      <c r="AK67" s="36"/>
      <c r="AL67" s="36"/>
      <c r="AM67" s="36"/>
      <c r="AN67" s="37"/>
      <c r="AO67" s="35"/>
      <c r="AP67" s="35"/>
      <c r="AQ67" s="35"/>
      <c r="AR67" s="35"/>
      <c r="AS67" s="35"/>
      <c r="AT67" s="35"/>
      <c r="AU67" s="35"/>
      <c r="AV67" s="35"/>
      <c r="AW67" s="35">
        <v>0</v>
      </c>
      <c r="AX67" s="35"/>
      <c r="AY67" s="35"/>
      <c r="AZ67" s="35"/>
      <c r="BA67" s="35"/>
      <c r="BB67" s="35"/>
      <c r="BC67" s="35"/>
      <c r="BD67" s="35"/>
      <c r="BE67" s="35">
        <f t="shared" si="0"/>
        <v>0</v>
      </c>
      <c r="BF67" s="35"/>
      <c r="BG67" s="35"/>
      <c r="BH67" s="35"/>
      <c r="BI67" s="35"/>
      <c r="BJ67" s="35"/>
      <c r="BK67" s="35"/>
      <c r="BL67" s="35"/>
    </row>
    <row r="68" spans="1:64" ht="12.75" customHeight="1" x14ac:dyDescent="0.2">
      <c r="A68" s="46"/>
      <c r="B68" s="46"/>
      <c r="C68" s="46"/>
      <c r="D68" s="46"/>
      <c r="E68" s="46"/>
      <c r="F68" s="46"/>
      <c r="G68" s="38" t="s">
        <v>118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2"/>
      <c r="Z68" s="33" t="s">
        <v>55</v>
      </c>
      <c r="AA68" s="33"/>
      <c r="AB68" s="33"/>
      <c r="AC68" s="33"/>
      <c r="AD68" s="33"/>
      <c r="AE68" s="36"/>
      <c r="AF68" s="36"/>
      <c r="AG68" s="36"/>
      <c r="AH68" s="36"/>
      <c r="AI68" s="36"/>
      <c r="AJ68" s="36"/>
      <c r="AK68" s="36"/>
      <c r="AL68" s="36"/>
      <c r="AM68" s="36"/>
      <c r="AN68" s="37"/>
      <c r="AO68" s="35">
        <v>18</v>
      </c>
      <c r="AP68" s="35"/>
      <c r="AQ68" s="35"/>
      <c r="AR68" s="35"/>
      <c r="AS68" s="35"/>
      <c r="AT68" s="35"/>
      <c r="AU68" s="35"/>
      <c r="AV68" s="35"/>
      <c r="AW68" s="35">
        <v>0</v>
      </c>
      <c r="AX68" s="35"/>
      <c r="AY68" s="35"/>
      <c r="AZ68" s="35"/>
      <c r="BA68" s="35"/>
      <c r="BB68" s="35"/>
      <c r="BC68" s="35"/>
      <c r="BD68" s="35"/>
      <c r="BE68" s="35">
        <f t="shared" si="0"/>
        <v>18</v>
      </c>
      <c r="BF68" s="35"/>
      <c r="BG68" s="35"/>
      <c r="BH68" s="35"/>
      <c r="BI68" s="35"/>
      <c r="BJ68" s="35"/>
      <c r="BK68" s="35"/>
      <c r="BL68" s="35"/>
    </row>
    <row r="69" spans="1:64" ht="12.75" customHeight="1" x14ac:dyDescent="0.2">
      <c r="A69" s="46"/>
      <c r="B69" s="46"/>
      <c r="C69" s="46"/>
      <c r="D69" s="46"/>
      <c r="E69" s="46"/>
      <c r="F69" s="46"/>
      <c r="G69" s="38" t="s">
        <v>119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2"/>
      <c r="Z69" s="33" t="s">
        <v>115</v>
      </c>
      <c r="AA69" s="33"/>
      <c r="AB69" s="33"/>
      <c r="AC69" s="33"/>
      <c r="AD69" s="33"/>
      <c r="AE69" s="36"/>
      <c r="AF69" s="36"/>
      <c r="AG69" s="36"/>
      <c r="AH69" s="36"/>
      <c r="AI69" s="36"/>
      <c r="AJ69" s="36"/>
      <c r="AK69" s="36"/>
      <c r="AL69" s="36"/>
      <c r="AM69" s="36"/>
      <c r="AN69" s="37"/>
      <c r="AO69" s="35">
        <v>688</v>
      </c>
      <c r="AP69" s="35"/>
      <c r="AQ69" s="35"/>
      <c r="AR69" s="35"/>
      <c r="AS69" s="35"/>
      <c r="AT69" s="35"/>
      <c r="AU69" s="35"/>
      <c r="AV69" s="35"/>
      <c r="AW69" s="35">
        <v>0</v>
      </c>
      <c r="AX69" s="35"/>
      <c r="AY69" s="35"/>
      <c r="AZ69" s="35"/>
      <c r="BA69" s="35"/>
      <c r="BB69" s="35"/>
      <c r="BC69" s="35"/>
      <c r="BD69" s="35"/>
      <c r="BE69" s="35">
        <f t="shared" si="0"/>
        <v>688</v>
      </c>
      <c r="BF69" s="35"/>
      <c r="BG69" s="35"/>
      <c r="BH69" s="35"/>
      <c r="BI69" s="35"/>
      <c r="BJ69" s="35"/>
      <c r="BK69" s="35"/>
      <c r="BL69" s="35"/>
    </row>
    <row r="70" spans="1:64" ht="12.75" customHeight="1" x14ac:dyDescent="0.2">
      <c r="A70" s="41"/>
      <c r="B70" s="41"/>
      <c r="C70" s="41"/>
      <c r="D70" s="41"/>
      <c r="E70" s="41"/>
      <c r="F70" s="41"/>
      <c r="G70" s="38" t="s">
        <v>121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2"/>
      <c r="Z70" s="110"/>
      <c r="AA70" s="110"/>
      <c r="AB70" s="110"/>
      <c r="AC70" s="110"/>
      <c r="AD70" s="110"/>
      <c r="AE70" s="111"/>
      <c r="AF70" s="111"/>
      <c r="AG70" s="111"/>
      <c r="AH70" s="111"/>
      <c r="AI70" s="111"/>
      <c r="AJ70" s="111"/>
      <c r="AK70" s="111"/>
      <c r="AL70" s="111"/>
      <c r="AM70" s="111"/>
      <c r="AN70" s="59"/>
      <c r="AO70" s="35">
        <v>370</v>
      </c>
      <c r="AP70" s="35"/>
      <c r="AQ70" s="35"/>
      <c r="AR70" s="35"/>
      <c r="AS70" s="35"/>
      <c r="AT70" s="35"/>
      <c r="AU70" s="35"/>
      <c r="AV70" s="35"/>
      <c r="AW70" s="45"/>
      <c r="AX70" s="45"/>
      <c r="AY70" s="45"/>
      <c r="AZ70" s="45"/>
      <c r="BA70" s="45"/>
      <c r="BB70" s="45"/>
      <c r="BC70" s="45"/>
      <c r="BD70" s="45"/>
      <c r="BE70" s="35">
        <f t="shared" si="0"/>
        <v>370</v>
      </c>
      <c r="BF70" s="35"/>
      <c r="BG70" s="35"/>
      <c r="BH70" s="35"/>
      <c r="BI70" s="35"/>
      <c r="BJ70" s="35"/>
      <c r="BK70" s="35"/>
      <c r="BL70" s="35"/>
    </row>
    <row r="71" spans="1:64" ht="12.75" customHeight="1" x14ac:dyDescent="0.2">
      <c r="A71" s="46"/>
      <c r="B71" s="46"/>
      <c r="C71" s="46"/>
      <c r="D71" s="46"/>
      <c r="E71" s="46"/>
      <c r="F71" s="46"/>
      <c r="G71" s="30" t="s">
        <v>79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2"/>
      <c r="Z71" s="33" t="s">
        <v>55</v>
      </c>
      <c r="AA71" s="33"/>
      <c r="AB71" s="33"/>
      <c r="AC71" s="33"/>
      <c r="AD71" s="33"/>
      <c r="AE71" s="36"/>
      <c r="AF71" s="36"/>
      <c r="AG71" s="36"/>
      <c r="AH71" s="36"/>
      <c r="AI71" s="36"/>
      <c r="AJ71" s="36"/>
      <c r="AK71" s="36"/>
      <c r="AL71" s="36"/>
      <c r="AM71" s="36"/>
      <c r="AN71" s="37"/>
      <c r="AO71" s="35"/>
      <c r="AP71" s="35"/>
      <c r="AQ71" s="35"/>
      <c r="AR71" s="35"/>
      <c r="AS71" s="35"/>
      <c r="AT71" s="35"/>
      <c r="AU71" s="35"/>
      <c r="AV71" s="35"/>
      <c r="AW71" s="35">
        <v>0</v>
      </c>
      <c r="AX71" s="35"/>
      <c r="AY71" s="35"/>
      <c r="AZ71" s="35"/>
      <c r="BA71" s="35"/>
      <c r="BB71" s="35"/>
      <c r="BC71" s="35"/>
      <c r="BD71" s="35"/>
      <c r="BE71" s="35">
        <f t="shared" si="0"/>
        <v>0</v>
      </c>
      <c r="BF71" s="35"/>
      <c r="BG71" s="35"/>
      <c r="BH71" s="35"/>
      <c r="BI71" s="35"/>
      <c r="BJ71" s="35"/>
      <c r="BK71" s="35"/>
      <c r="BL71" s="35"/>
    </row>
    <row r="72" spans="1:64" ht="12.75" customHeight="1" x14ac:dyDescent="0.2">
      <c r="A72" s="46"/>
      <c r="B72" s="46"/>
      <c r="C72" s="46"/>
      <c r="D72" s="46"/>
      <c r="E72" s="46"/>
      <c r="F72" s="46"/>
      <c r="G72" s="38" t="s">
        <v>123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2"/>
      <c r="Z72" s="33" t="s">
        <v>120</v>
      </c>
      <c r="AA72" s="33"/>
      <c r="AB72" s="33"/>
      <c r="AC72" s="33"/>
      <c r="AD72" s="33"/>
      <c r="AE72" s="36"/>
      <c r="AF72" s="36"/>
      <c r="AG72" s="36"/>
      <c r="AH72" s="36"/>
      <c r="AI72" s="36"/>
      <c r="AJ72" s="36"/>
      <c r="AK72" s="36"/>
      <c r="AL72" s="36"/>
      <c r="AM72" s="36"/>
      <c r="AN72" s="37"/>
      <c r="AO72" s="35">
        <v>18</v>
      </c>
      <c r="AP72" s="35"/>
      <c r="AQ72" s="35"/>
      <c r="AR72" s="35"/>
      <c r="AS72" s="35"/>
      <c r="AT72" s="35"/>
      <c r="AU72" s="35"/>
      <c r="AV72" s="35"/>
      <c r="AW72" s="35">
        <v>0</v>
      </c>
      <c r="AX72" s="35"/>
      <c r="AY72" s="35"/>
      <c r="AZ72" s="35"/>
      <c r="BA72" s="35"/>
      <c r="BB72" s="35"/>
      <c r="BC72" s="35"/>
      <c r="BD72" s="35"/>
      <c r="BE72" s="35">
        <f t="shared" si="0"/>
        <v>18</v>
      </c>
      <c r="BF72" s="35"/>
      <c r="BG72" s="35"/>
      <c r="BH72" s="35"/>
      <c r="BI72" s="35"/>
      <c r="BJ72" s="35"/>
      <c r="BK72" s="35"/>
      <c r="BL72" s="35"/>
    </row>
    <row r="73" spans="1:64" ht="12.75" customHeight="1" x14ac:dyDescent="0.2">
      <c r="A73" s="46"/>
      <c r="B73" s="46"/>
      <c r="C73" s="46"/>
      <c r="D73" s="46"/>
      <c r="E73" s="46"/>
      <c r="F73" s="46"/>
      <c r="G73" s="38" t="s">
        <v>124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2"/>
      <c r="Z73" s="33" t="s">
        <v>120</v>
      </c>
      <c r="AA73" s="33"/>
      <c r="AB73" s="33"/>
      <c r="AC73" s="33"/>
      <c r="AD73" s="33"/>
      <c r="AE73" s="36"/>
      <c r="AF73" s="36"/>
      <c r="AG73" s="36"/>
      <c r="AH73" s="36"/>
      <c r="AI73" s="36"/>
      <c r="AJ73" s="36"/>
      <c r="AK73" s="36"/>
      <c r="AL73" s="36"/>
      <c r="AM73" s="36"/>
      <c r="AN73" s="37"/>
      <c r="AO73" s="35">
        <v>344</v>
      </c>
      <c r="AP73" s="35"/>
      <c r="AQ73" s="35"/>
      <c r="AR73" s="35"/>
      <c r="AS73" s="35"/>
      <c r="AT73" s="35"/>
      <c r="AU73" s="35"/>
      <c r="AV73" s="35"/>
      <c r="AW73" s="35">
        <v>0</v>
      </c>
      <c r="AX73" s="35"/>
      <c r="AY73" s="35"/>
      <c r="AZ73" s="35"/>
      <c r="BA73" s="35"/>
      <c r="BB73" s="35"/>
      <c r="BC73" s="35"/>
      <c r="BD73" s="35"/>
      <c r="BE73" s="35">
        <f t="shared" si="0"/>
        <v>344</v>
      </c>
      <c r="BF73" s="35"/>
      <c r="BG73" s="35"/>
      <c r="BH73" s="35"/>
      <c r="BI73" s="35"/>
      <c r="BJ73" s="35"/>
      <c r="BK73" s="35"/>
      <c r="BL73" s="35"/>
    </row>
    <row r="74" spans="1:64" ht="28.5" customHeight="1" x14ac:dyDescent="0.2">
      <c r="A74" s="46"/>
      <c r="B74" s="46"/>
      <c r="C74" s="46"/>
      <c r="D74" s="46"/>
      <c r="E74" s="46"/>
      <c r="F74" s="46"/>
      <c r="G74" s="30" t="s">
        <v>112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2"/>
      <c r="Z74" s="33" t="s">
        <v>55</v>
      </c>
      <c r="AA74" s="33"/>
      <c r="AB74" s="33"/>
      <c r="AC74" s="33"/>
      <c r="AD74" s="33"/>
      <c r="AE74" s="36"/>
      <c r="AF74" s="36"/>
      <c r="AG74" s="36"/>
      <c r="AH74" s="36"/>
      <c r="AI74" s="36"/>
      <c r="AJ74" s="36"/>
      <c r="AK74" s="36"/>
      <c r="AL74" s="36"/>
      <c r="AM74" s="36"/>
      <c r="AN74" s="37"/>
      <c r="AO74" s="35"/>
      <c r="AP74" s="35"/>
      <c r="AQ74" s="35"/>
      <c r="AR74" s="35"/>
      <c r="AS74" s="35"/>
      <c r="AT74" s="35"/>
      <c r="AU74" s="35"/>
      <c r="AV74" s="35"/>
      <c r="AW74" s="35">
        <v>0</v>
      </c>
      <c r="AX74" s="35"/>
      <c r="AY74" s="35"/>
      <c r="AZ74" s="35"/>
      <c r="BA74" s="35"/>
      <c r="BB74" s="35"/>
      <c r="BC74" s="35"/>
      <c r="BD74" s="35"/>
      <c r="BE74" s="35">
        <f t="shared" si="0"/>
        <v>0</v>
      </c>
      <c r="BF74" s="35"/>
      <c r="BG74" s="35"/>
      <c r="BH74" s="35"/>
      <c r="BI74" s="35"/>
      <c r="BJ74" s="35"/>
      <c r="BK74" s="35"/>
      <c r="BL74" s="35"/>
    </row>
    <row r="75" spans="1:64" ht="12.75" customHeight="1" x14ac:dyDescent="0.2">
      <c r="A75" s="41"/>
      <c r="B75" s="41"/>
      <c r="C75" s="41"/>
      <c r="D75" s="41"/>
      <c r="E75" s="41"/>
      <c r="F75" s="41"/>
      <c r="G75" s="30" t="s">
        <v>53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2"/>
      <c r="Z75" s="110"/>
      <c r="AA75" s="110"/>
      <c r="AB75" s="110"/>
      <c r="AC75" s="110"/>
      <c r="AD75" s="110"/>
      <c r="AE75" s="111"/>
      <c r="AF75" s="111"/>
      <c r="AG75" s="111"/>
      <c r="AH75" s="111"/>
      <c r="AI75" s="111"/>
      <c r="AJ75" s="111"/>
      <c r="AK75" s="111"/>
      <c r="AL75" s="111"/>
      <c r="AM75" s="111"/>
      <c r="AN75" s="59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>
        <f t="shared" si="0"/>
        <v>0</v>
      </c>
      <c r="BF75" s="45"/>
      <c r="BG75" s="45"/>
      <c r="BH75" s="45"/>
      <c r="BI75" s="45"/>
      <c r="BJ75" s="45"/>
      <c r="BK75" s="45"/>
      <c r="BL75" s="45"/>
    </row>
    <row r="76" spans="1:64" ht="20.25" customHeight="1" x14ac:dyDescent="0.2">
      <c r="A76" s="46"/>
      <c r="B76" s="46"/>
      <c r="C76" s="46"/>
      <c r="D76" s="46"/>
      <c r="E76" s="46"/>
      <c r="F76" s="46"/>
      <c r="G76" s="38" t="s">
        <v>116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2"/>
      <c r="Z76" s="33" t="s">
        <v>55</v>
      </c>
      <c r="AA76" s="33"/>
      <c r="AB76" s="33"/>
      <c r="AC76" s="33"/>
      <c r="AD76" s="33"/>
      <c r="AE76" s="36"/>
      <c r="AF76" s="36"/>
      <c r="AG76" s="36"/>
      <c r="AH76" s="36"/>
      <c r="AI76" s="36"/>
      <c r="AJ76" s="36"/>
      <c r="AK76" s="36"/>
      <c r="AL76" s="36"/>
      <c r="AM76" s="36"/>
      <c r="AN76" s="37"/>
      <c r="AO76" s="35">
        <v>1</v>
      </c>
      <c r="AP76" s="35"/>
      <c r="AQ76" s="35"/>
      <c r="AR76" s="35"/>
      <c r="AS76" s="35"/>
      <c r="AT76" s="35"/>
      <c r="AU76" s="35"/>
      <c r="AV76" s="35"/>
      <c r="AW76" s="35">
        <v>0</v>
      </c>
      <c r="AX76" s="35"/>
      <c r="AY76" s="35"/>
      <c r="AZ76" s="35"/>
      <c r="BA76" s="35"/>
      <c r="BB76" s="35"/>
      <c r="BC76" s="35"/>
      <c r="BD76" s="35"/>
      <c r="BE76" s="35">
        <f t="shared" si="0"/>
        <v>1</v>
      </c>
      <c r="BF76" s="35"/>
      <c r="BG76" s="35"/>
      <c r="BH76" s="35"/>
      <c r="BI76" s="35"/>
      <c r="BJ76" s="35"/>
      <c r="BK76" s="35"/>
      <c r="BL76" s="35"/>
    </row>
    <row r="77" spans="1:64" ht="21" customHeight="1" x14ac:dyDescent="0.2">
      <c r="A77" s="46"/>
      <c r="B77" s="46"/>
      <c r="C77" s="46"/>
      <c r="D77" s="46"/>
      <c r="E77" s="46"/>
      <c r="F77" s="46"/>
      <c r="G77" s="38" t="s">
        <v>117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2"/>
      <c r="Z77" s="33" t="s">
        <v>55</v>
      </c>
      <c r="AA77" s="33"/>
      <c r="AB77" s="33"/>
      <c r="AC77" s="33"/>
      <c r="AD77" s="33"/>
      <c r="AE77" s="36"/>
      <c r="AF77" s="36"/>
      <c r="AG77" s="36"/>
      <c r="AH77" s="36"/>
      <c r="AI77" s="36"/>
      <c r="AJ77" s="36"/>
      <c r="AK77" s="36"/>
      <c r="AL77" s="36"/>
      <c r="AM77" s="36"/>
      <c r="AN77" s="37"/>
      <c r="AO77" s="35">
        <v>2</v>
      </c>
      <c r="AP77" s="35"/>
      <c r="AQ77" s="35"/>
      <c r="AR77" s="35"/>
      <c r="AS77" s="35"/>
      <c r="AT77" s="35"/>
      <c r="AU77" s="35"/>
      <c r="AV77" s="35"/>
      <c r="AW77" s="35">
        <v>0</v>
      </c>
      <c r="AX77" s="35"/>
      <c r="AY77" s="35"/>
      <c r="AZ77" s="35"/>
      <c r="BA77" s="35"/>
      <c r="BB77" s="35"/>
      <c r="BC77" s="35"/>
      <c r="BD77" s="35"/>
      <c r="BE77" s="35">
        <f t="shared" si="0"/>
        <v>2</v>
      </c>
      <c r="BF77" s="35"/>
      <c r="BG77" s="35"/>
      <c r="BH77" s="35"/>
      <c r="BI77" s="35"/>
      <c r="BJ77" s="35"/>
      <c r="BK77" s="35"/>
      <c r="BL77" s="35"/>
    </row>
    <row r="78" spans="1:64" ht="12.75" customHeight="1" x14ac:dyDescent="0.2">
      <c r="A78" s="46"/>
      <c r="B78" s="46"/>
      <c r="C78" s="46"/>
      <c r="D78" s="46"/>
      <c r="E78" s="46"/>
      <c r="F78" s="46"/>
      <c r="G78" s="30" t="s">
        <v>64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2"/>
      <c r="Z78" s="33" t="s">
        <v>55</v>
      </c>
      <c r="AA78" s="33"/>
      <c r="AB78" s="33"/>
      <c r="AC78" s="33"/>
      <c r="AD78" s="33"/>
      <c r="AE78" s="36"/>
      <c r="AF78" s="36"/>
      <c r="AG78" s="36"/>
      <c r="AH78" s="36"/>
      <c r="AI78" s="36"/>
      <c r="AJ78" s="36"/>
      <c r="AK78" s="36"/>
      <c r="AL78" s="36"/>
      <c r="AM78" s="36"/>
      <c r="AN78" s="37"/>
      <c r="AO78" s="35"/>
      <c r="AP78" s="35"/>
      <c r="AQ78" s="35"/>
      <c r="AR78" s="35"/>
      <c r="AS78" s="35"/>
      <c r="AT78" s="35"/>
      <c r="AU78" s="35"/>
      <c r="AV78" s="35"/>
      <c r="AW78" s="35">
        <v>0</v>
      </c>
      <c r="AX78" s="35"/>
      <c r="AY78" s="35"/>
      <c r="AZ78" s="35"/>
      <c r="BA78" s="35"/>
      <c r="BB78" s="35"/>
      <c r="BC78" s="35"/>
      <c r="BD78" s="35"/>
      <c r="BE78" s="35">
        <f t="shared" si="0"/>
        <v>0</v>
      </c>
      <c r="BF78" s="35"/>
      <c r="BG78" s="35"/>
      <c r="BH78" s="35"/>
      <c r="BI78" s="35"/>
      <c r="BJ78" s="35"/>
      <c r="BK78" s="35"/>
      <c r="BL78" s="35"/>
    </row>
    <row r="79" spans="1:64" ht="34.5" customHeight="1" x14ac:dyDescent="0.2">
      <c r="A79" s="46"/>
      <c r="B79" s="46"/>
      <c r="C79" s="46"/>
      <c r="D79" s="46"/>
      <c r="E79" s="46"/>
      <c r="F79" s="46"/>
      <c r="G79" s="38" t="s">
        <v>122</v>
      </c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40"/>
      <c r="Z79" s="56"/>
      <c r="AA79" s="113"/>
      <c r="AB79" s="113"/>
      <c r="AC79" s="113"/>
      <c r="AD79" s="114"/>
      <c r="AE79" s="48"/>
      <c r="AF79" s="115"/>
      <c r="AG79" s="115"/>
      <c r="AH79" s="115"/>
      <c r="AI79" s="115"/>
      <c r="AJ79" s="115"/>
      <c r="AK79" s="115"/>
      <c r="AL79" s="115"/>
      <c r="AM79" s="115"/>
      <c r="AN79" s="116"/>
      <c r="AO79" s="27">
        <v>18</v>
      </c>
      <c r="AP79" s="113"/>
      <c r="AQ79" s="113"/>
      <c r="AR79" s="113"/>
      <c r="AS79" s="113"/>
      <c r="AT79" s="113"/>
      <c r="AU79" s="113"/>
      <c r="AV79" s="114"/>
      <c r="AW79" s="27"/>
      <c r="AX79" s="113"/>
      <c r="AY79" s="113"/>
      <c r="AZ79" s="113"/>
      <c r="BA79" s="113"/>
      <c r="BB79" s="113"/>
      <c r="BC79" s="113"/>
      <c r="BD79" s="114"/>
      <c r="BE79" s="35">
        <f t="shared" ref="BE79:BE97" si="1">AO79+AW79</f>
        <v>18</v>
      </c>
      <c r="BF79" s="35"/>
      <c r="BG79" s="35"/>
      <c r="BH79" s="35"/>
      <c r="BI79" s="35"/>
      <c r="BJ79" s="35"/>
      <c r="BK79" s="35"/>
      <c r="BL79" s="35"/>
    </row>
    <row r="80" spans="1:64" ht="12.75" customHeight="1" x14ac:dyDescent="0.2">
      <c r="A80" s="46"/>
      <c r="B80" s="46"/>
      <c r="C80" s="46"/>
      <c r="D80" s="46"/>
      <c r="E80" s="46"/>
      <c r="F80" s="46"/>
      <c r="G80" s="30" t="s">
        <v>79</v>
      </c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40"/>
      <c r="Z80" s="56"/>
      <c r="AA80" s="113"/>
      <c r="AB80" s="113"/>
      <c r="AC80" s="113"/>
      <c r="AD80" s="114"/>
      <c r="AE80" s="48"/>
      <c r="AF80" s="115"/>
      <c r="AG80" s="115"/>
      <c r="AH80" s="115"/>
      <c r="AI80" s="115"/>
      <c r="AJ80" s="115"/>
      <c r="AK80" s="115"/>
      <c r="AL80" s="115"/>
      <c r="AM80" s="115"/>
      <c r="AN80" s="116"/>
      <c r="AO80" s="27"/>
      <c r="AP80" s="113"/>
      <c r="AQ80" s="113"/>
      <c r="AR80" s="113"/>
      <c r="AS80" s="113"/>
      <c r="AT80" s="113"/>
      <c r="AU80" s="113"/>
      <c r="AV80" s="114"/>
      <c r="AW80" s="27"/>
      <c r="AX80" s="113"/>
      <c r="AY80" s="113"/>
      <c r="AZ80" s="113"/>
      <c r="BA80" s="113"/>
      <c r="BB80" s="113"/>
      <c r="BC80" s="113"/>
      <c r="BD80" s="114"/>
      <c r="BE80" s="35">
        <f t="shared" si="1"/>
        <v>0</v>
      </c>
      <c r="BF80" s="35"/>
      <c r="BG80" s="35"/>
      <c r="BH80" s="35"/>
      <c r="BI80" s="35"/>
      <c r="BJ80" s="35"/>
      <c r="BK80" s="35"/>
      <c r="BL80" s="35"/>
    </row>
    <row r="81" spans="1:64" ht="18.75" customHeight="1" x14ac:dyDescent="0.2">
      <c r="A81" s="46"/>
      <c r="B81" s="46"/>
      <c r="C81" s="46"/>
      <c r="D81" s="46"/>
      <c r="E81" s="46"/>
      <c r="F81" s="46"/>
      <c r="G81" s="38" t="s">
        <v>125</v>
      </c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40"/>
      <c r="Z81" s="56"/>
      <c r="AA81" s="113"/>
      <c r="AB81" s="113"/>
      <c r="AC81" s="113"/>
      <c r="AD81" s="114"/>
      <c r="AE81" s="48"/>
      <c r="AF81" s="115"/>
      <c r="AG81" s="115"/>
      <c r="AH81" s="115"/>
      <c r="AI81" s="115"/>
      <c r="AJ81" s="115"/>
      <c r="AK81" s="115"/>
      <c r="AL81" s="115"/>
      <c r="AM81" s="115"/>
      <c r="AN81" s="116"/>
      <c r="AO81" s="27"/>
      <c r="AP81" s="113"/>
      <c r="AQ81" s="113"/>
      <c r="AR81" s="113"/>
      <c r="AS81" s="113"/>
      <c r="AT81" s="113"/>
      <c r="AU81" s="113"/>
      <c r="AV81" s="114"/>
      <c r="AW81" s="27"/>
      <c r="AX81" s="113"/>
      <c r="AY81" s="113"/>
      <c r="AZ81" s="113"/>
      <c r="BA81" s="113"/>
      <c r="BB81" s="113"/>
      <c r="BC81" s="113"/>
      <c r="BD81" s="114"/>
      <c r="BE81" s="35">
        <f t="shared" si="1"/>
        <v>0</v>
      </c>
      <c r="BF81" s="35"/>
      <c r="BG81" s="35"/>
      <c r="BH81" s="35"/>
      <c r="BI81" s="35"/>
      <c r="BJ81" s="35"/>
      <c r="BK81" s="35"/>
      <c r="BL81" s="35"/>
    </row>
    <row r="82" spans="1:64" ht="18.75" customHeight="1" x14ac:dyDescent="0.2">
      <c r="A82" s="46"/>
      <c r="B82" s="46"/>
      <c r="C82" s="46"/>
      <c r="D82" s="46"/>
      <c r="E82" s="46"/>
      <c r="F82" s="46"/>
      <c r="G82" s="30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40"/>
      <c r="Z82" s="56"/>
      <c r="AA82" s="113"/>
      <c r="AB82" s="113"/>
      <c r="AC82" s="113"/>
      <c r="AD82" s="114"/>
      <c r="AE82" s="48"/>
      <c r="AF82" s="115"/>
      <c r="AG82" s="115"/>
      <c r="AH82" s="115"/>
      <c r="AI82" s="115"/>
      <c r="AJ82" s="115"/>
      <c r="AK82" s="115"/>
      <c r="AL82" s="115"/>
      <c r="AM82" s="115"/>
      <c r="AN82" s="116"/>
      <c r="AO82" s="27"/>
      <c r="AP82" s="113"/>
      <c r="AQ82" s="113"/>
      <c r="AR82" s="113"/>
      <c r="AS82" s="113"/>
      <c r="AT82" s="113"/>
      <c r="AU82" s="113"/>
      <c r="AV82" s="114"/>
      <c r="AW82" s="27"/>
      <c r="AX82" s="113"/>
      <c r="AY82" s="113"/>
      <c r="AZ82" s="113"/>
      <c r="BA82" s="113"/>
      <c r="BB82" s="113"/>
      <c r="BC82" s="113"/>
      <c r="BD82" s="114"/>
      <c r="BE82" s="35">
        <f t="shared" si="1"/>
        <v>0</v>
      </c>
      <c r="BF82" s="35"/>
      <c r="BG82" s="35"/>
      <c r="BH82" s="35"/>
      <c r="BI82" s="35"/>
      <c r="BJ82" s="35"/>
      <c r="BK82" s="35"/>
      <c r="BL82" s="35"/>
    </row>
    <row r="83" spans="1:64" ht="12.75" customHeight="1" x14ac:dyDescent="0.2">
      <c r="A83" s="46"/>
      <c r="B83" s="46"/>
      <c r="C83" s="46"/>
      <c r="D83" s="46"/>
      <c r="E83" s="46"/>
      <c r="F83" s="46"/>
      <c r="G83" s="30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40"/>
      <c r="Z83" s="56"/>
      <c r="AA83" s="113"/>
      <c r="AB83" s="113"/>
      <c r="AC83" s="113"/>
      <c r="AD83" s="114"/>
      <c r="AE83" s="48"/>
      <c r="AF83" s="115"/>
      <c r="AG83" s="115"/>
      <c r="AH83" s="115"/>
      <c r="AI83" s="115"/>
      <c r="AJ83" s="115"/>
      <c r="AK83" s="115"/>
      <c r="AL83" s="115"/>
      <c r="AM83" s="115"/>
      <c r="AN83" s="116"/>
      <c r="AO83" s="27"/>
      <c r="AP83" s="113"/>
      <c r="AQ83" s="113"/>
      <c r="AR83" s="113"/>
      <c r="AS83" s="113"/>
      <c r="AT83" s="113"/>
      <c r="AU83" s="113"/>
      <c r="AV83" s="114"/>
      <c r="AW83" s="27"/>
      <c r="AX83" s="113"/>
      <c r="AY83" s="113"/>
      <c r="AZ83" s="113"/>
      <c r="BA83" s="113"/>
      <c r="BB83" s="113"/>
      <c r="BC83" s="113"/>
      <c r="BD83" s="114"/>
      <c r="BE83" s="35">
        <f t="shared" si="1"/>
        <v>0</v>
      </c>
      <c r="BF83" s="35"/>
      <c r="BG83" s="35"/>
      <c r="BH83" s="35"/>
      <c r="BI83" s="35"/>
      <c r="BJ83" s="35"/>
      <c r="BK83" s="35"/>
      <c r="BL83" s="35"/>
    </row>
    <row r="84" spans="1:64" ht="12.75" customHeight="1" x14ac:dyDescent="0.2">
      <c r="A84" s="46"/>
      <c r="B84" s="46"/>
      <c r="C84" s="46"/>
      <c r="D84" s="46"/>
      <c r="E84" s="46"/>
      <c r="F84" s="46"/>
      <c r="G84" s="38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40"/>
      <c r="Z84" s="56" t="s">
        <v>55</v>
      </c>
      <c r="AA84" s="113"/>
      <c r="AB84" s="113"/>
      <c r="AC84" s="113"/>
      <c r="AD84" s="114"/>
      <c r="AE84" s="56" t="s">
        <v>56</v>
      </c>
      <c r="AF84" s="113"/>
      <c r="AG84" s="113"/>
      <c r="AH84" s="113"/>
      <c r="AI84" s="113"/>
      <c r="AJ84" s="113"/>
      <c r="AK84" s="113"/>
      <c r="AL84" s="113"/>
      <c r="AM84" s="113"/>
      <c r="AN84" s="114"/>
      <c r="AO84" s="27"/>
      <c r="AP84" s="113"/>
      <c r="AQ84" s="113"/>
      <c r="AR84" s="113"/>
      <c r="AS84" s="113"/>
      <c r="AT84" s="113"/>
      <c r="AU84" s="113"/>
      <c r="AV84" s="114"/>
      <c r="AW84" s="27"/>
      <c r="AX84" s="113"/>
      <c r="AY84" s="113"/>
      <c r="AZ84" s="113"/>
      <c r="BA84" s="113"/>
      <c r="BB84" s="113"/>
      <c r="BC84" s="113"/>
      <c r="BD84" s="114"/>
      <c r="BE84" s="35">
        <f t="shared" si="1"/>
        <v>0</v>
      </c>
      <c r="BF84" s="35"/>
      <c r="BG84" s="35"/>
      <c r="BH84" s="35"/>
      <c r="BI84" s="35"/>
      <c r="BJ84" s="35"/>
      <c r="BK84" s="35"/>
      <c r="BL84" s="35"/>
    </row>
    <row r="85" spans="1:64" ht="12.75" customHeight="1" x14ac:dyDescent="0.2">
      <c r="A85" s="46"/>
      <c r="B85" s="46"/>
      <c r="C85" s="46"/>
      <c r="D85" s="46"/>
      <c r="E85" s="46"/>
      <c r="F85" s="46"/>
      <c r="G85" s="38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40"/>
      <c r="Z85" s="56" t="s">
        <v>151</v>
      </c>
      <c r="AA85" s="113"/>
      <c r="AB85" s="113"/>
      <c r="AC85" s="113"/>
      <c r="AD85" s="114"/>
      <c r="AE85" s="56" t="s">
        <v>56</v>
      </c>
      <c r="AF85" s="113"/>
      <c r="AG85" s="113"/>
      <c r="AH85" s="113"/>
      <c r="AI85" s="113"/>
      <c r="AJ85" s="113"/>
      <c r="AK85" s="113"/>
      <c r="AL85" s="113"/>
      <c r="AM85" s="113"/>
      <c r="AN85" s="114"/>
      <c r="AO85" s="27"/>
      <c r="AP85" s="113"/>
      <c r="AQ85" s="113"/>
      <c r="AR85" s="113"/>
      <c r="AS85" s="113"/>
      <c r="AT85" s="113"/>
      <c r="AU85" s="113"/>
      <c r="AV85" s="114"/>
      <c r="AW85" s="27"/>
      <c r="AX85" s="113"/>
      <c r="AY85" s="113"/>
      <c r="AZ85" s="113"/>
      <c r="BA85" s="113"/>
      <c r="BB85" s="113"/>
      <c r="BC85" s="113"/>
      <c r="BD85" s="114"/>
      <c r="BE85" s="35">
        <f t="shared" si="1"/>
        <v>0</v>
      </c>
      <c r="BF85" s="35"/>
      <c r="BG85" s="35"/>
      <c r="BH85" s="35"/>
      <c r="BI85" s="35"/>
      <c r="BJ85" s="35"/>
      <c r="BK85" s="35"/>
      <c r="BL85" s="35"/>
    </row>
    <row r="86" spans="1:64" ht="25.5" customHeight="1" x14ac:dyDescent="0.2">
      <c r="A86" s="46"/>
      <c r="B86" s="46"/>
      <c r="C86" s="46"/>
      <c r="D86" s="46"/>
      <c r="E86" s="46"/>
      <c r="F86" s="46"/>
      <c r="G86" s="38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40"/>
      <c r="Z86" s="56" t="s">
        <v>166</v>
      </c>
      <c r="AA86" s="113"/>
      <c r="AB86" s="113"/>
      <c r="AC86" s="113"/>
      <c r="AD86" s="114"/>
      <c r="AE86" s="56" t="s">
        <v>148</v>
      </c>
      <c r="AF86" s="113"/>
      <c r="AG86" s="113"/>
      <c r="AH86" s="113"/>
      <c r="AI86" s="113"/>
      <c r="AJ86" s="113"/>
      <c r="AK86" s="113"/>
      <c r="AL86" s="113"/>
      <c r="AM86" s="113"/>
      <c r="AN86" s="114"/>
      <c r="AO86" s="27"/>
      <c r="AP86" s="113"/>
      <c r="AQ86" s="113"/>
      <c r="AR86" s="113"/>
      <c r="AS86" s="113"/>
      <c r="AT86" s="113"/>
      <c r="AU86" s="113"/>
      <c r="AV86" s="114"/>
      <c r="AW86" s="27"/>
      <c r="AX86" s="113"/>
      <c r="AY86" s="113"/>
      <c r="AZ86" s="113"/>
      <c r="BA86" s="113"/>
      <c r="BB86" s="113"/>
      <c r="BC86" s="113"/>
      <c r="BD86" s="114"/>
      <c r="BE86" s="35">
        <f t="shared" si="1"/>
        <v>0</v>
      </c>
      <c r="BF86" s="35"/>
      <c r="BG86" s="35"/>
      <c r="BH86" s="35"/>
      <c r="BI86" s="35"/>
      <c r="BJ86" s="35"/>
      <c r="BK86" s="35"/>
      <c r="BL86" s="35"/>
    </row>
    <row r="87" spans="1:64" ht="31.5" customHeight="1" x14ac:dyDescent="0.2">
      <c r="A87" s="46"/>
      <c r="B87" s="46"/>
      <c r="C87" s="46"/>
      <c r="D87" s="46"/>
      <c r="E87" s="46"/>
      <c r="F87" s="46"/>
      <c r="G87" s="38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40"/>
      <c r="Z87" s="56" t="s">
        <v>166</v>
      </c>
      <c r="AA87" s="113"/>
      <c r="AB87" s="113"/>
      <c r="AC87" s="113"/>
      <c r="AD87" s="114"/>
      <c r="AE87" s="56" t="s">
        <v>148</v>
      </c>
      <c r="AF87" s="113"/>
      <c r="AG87" s="113"/>
      <c r="AH87" s="113"/>
      <c r="AI87" s="113"/>
      <c r="AJ87" s="113"/>
      <c r="AK87" s="113"/>
      <c r="AL87" s="113"/>
      <c r="AM87" s="113"/>
      <c r="AN87" s="114"/>
      <c r="AO87" s="27"/>
      <c r="AP87" s="113"/>
      <c r="AQ87" s="113"/>
      <c r="AR87" s="113"/>
      <c r="AS87" s="113"/>
      <c r="AT87" s="113"/>
      <c r="AU87" s="113"/>
      <c r="AV87" s="114"/>
      <c r="AW87" s="27"/>
      <c r="AX87" s="113"/>
      <c r="AY87" s="113"/>
      <c r="AZ87" s="113"/>
      <c r="BA87" s="113"/>
      <c r="BB87" s="113"/>
      <c r="BC87" s="113"/>
      <c r="BD87" s="114"/>
      <c r="BE87" s="35">
        <f t="shared" si="1"/>
        <v>0</v>
      </c>
      <c r="BF87" s="35"/>
      <c r="BG87" s="35"/>
      <c r="BH87" s="35"/>
      <c r="BI87" s="35"/>
      <c r="BJ87" s="35"/>
      <c r="BK87" s="35"/>
      <c r="BL87" s="35"/>
    </row>
    <row r="88" spans="1:64" ht="12.75" customHeight="1" x14ac:dyDescent="0.2">
      <c r="A88" s="46"/>
      <c r="B88" s="46"/>
      <c r="C88" s="46"/>
      <c r="D88" s="46"/>
      <c r="E88" s="46"/>
      <c r="F88" s="46"/>
      <c r="G88" s="38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40"/>
      <c r="Z88" s="56" t="s">
        <v>166</v>
      </c>
      <c r="AA88" s="113"/>
      <c r="AB88" s="113"/>
      <c r="AC88" s="113"/>
      <c r="AD88" s="114"/>
      <c r="AE88" s="56" t="s">
        <v>148</v>
      </c>
      <c r="AF88" s="113"/>
      <c r="AG88" s="113"/>
      <c r="AH88" s="113"/>
      <c r="AI88" s="113"/>
      <c r="AJ88" s="113"/>
      <c r="AK88" s="113"/>
      <c r="AL88" s="113"/>
      <c r="AM88" s="113"/>
      <c r="AN88" s="114"/>
      <c r="AO88" s="27"/>
      <c r="AP88" s="113"/>
      <c r="AQ88" s="113"/>
      <c r="AR88" s="113"/>
      <c r="AS88" s="113"/>
      <c r="AT88" s="113"/>
      <c r="AU88" s="113"/>
      <c r="AV88" s="114"/>
      <c r="AW88" s="27"/>
      <c r="AX88" s="113"/>
      <c r="AY88" s="113"/>
      <c r="AZ88" s="113"/>
      <c r="BA88" s="113"/>
      <c r="BB88" s="113"/>
      <c r="BC88" s="113"/>
      <c r="BD88" s="114"/>
      <c r="BE88" s="35">
        <f t="shared" si="1"/>
        <v>0</v>
      </c>
      <c r="BF88" s="35"/>
      <c r="BG88" s="35"/>
      <c r="BH88" s="35"/>
      <c r="BI88" s="35"/>
      <c r="BJ88" s="35"/>
      <c r="BK88" s="35"/>
      <c r="BL88" s="35"/>
    </row>
    <row r="89" spans="1:64" ht="18.75" customHeight="1" x14ac:dyDescent="0.2">
      <c r="A89" s="46"/>
      <c r="B89" s="46"/>
      <c r="C89" s="46"/>
      <c r="D89" s="46"/>
      <c r="E89" s="46"/>
      <c r="F89" s="46"/>
      <c r="G89" s="38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40"/>
      <c r="Z89" s="56" t="s">
        <v>166</v>
      </c>
      <c r="AA89" s="113"/>
      <c r="AB89" s="113"/>
      <c r="AC89" s="113"/>
      <c r="AD89" s="114"/>
      <c r="AE89" s="56" t="s">
        <v>148</v>
      </c>
      <c r="AF89" s="113"/>
      <c r="AG89" s="113"/>
      <c r="AH89" s="113"/>
      <c r="AI89" s="113"/>
      <c r="AJ89" s="113"/>
      <c r="AK89" s="113"/>
      <c r="AL89" s="113"/>
      <c r="AM89" s="113"/>
      <c r="AN89" s="114"/>
      <c r="AO89" s="27"/>
      <c r="AP89" s="113"/>
      <c r="AQ89" s="113"/>
      <c r="AR89" s="113"/>
      <c r="AS89" s="113"/>
      <c r="AT89" s="113"/>
      <c r="AU89" s="113"/>
      <c r="AV89" s="114"/>
      <c r="AW89" s="27"/>
      <c r="AX89" s="113"/>
      <c r="AY89" s="113"/>
      <c r="AZ89" s="113"/>
      <c r="BA89" s="113"/>
      <c r="BB89" s="113"/>
      <c r="BC89" s="113"/>
      <c r="BD89" s="114"/>
      <c r="BE89" s="35">
        <f t="shared" si="1"/>
        <v>0</v>
      </c>
      <c r="BF89" s="35"/>
      <c r="BG89" s="35"/>
      <c r="BH89" s="35"/>
      <c r="BI89" s="35"/>
      <c r="BJ89" s="35"/>
      <c r="BK89" s="35"/>
      <c r="BL89" s="35"/>
    </row>
    <row r="90" spans="1:64" ht="19.5" customHeight="1" x14ac:dyDescent="0.2">
      <c r="A90" s="46"/>
      <c r="B90" s="46"/>
      <c r="C90" s="46"/>
      <c r="D90" s="46"/>
      <c r="E90" s="46"/>
      <c r="F90" s="46"/>
      <c r="G90" s="38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40"/>
      <c r="Z90" s="56" t="s">
        <v>166</v>
      </c>
      <c r="AA90" s="113"/>
      <c r="AB90" s="113"/>
      <c r="AC90" s="113"/>
      <c r="AD90" s="114"/>
      <c r="AE90" s="56" t="s">
        <v>148</v>
      </c>
      <c r="AF90" s="113"/>
      <c r="AG90" s="113"/>
      <c r="AH90" s="113"/>
      <c r="AI90" s="113"/>
      <c r="AJ90" s="113"/>
      <c r="AK90" s="113"/>
      <c r="AL90" s="113"/>
      <c r="AM90" s="113"/>
      <c r="AN90" s="114"/>
      <c r="AO90" s="27"/>
      <c r="AP90" s="113"/>
      <c r="AQ90" s="113"/>
      <c r="AR90" s="113"/>
      <c r="AS90" s="113"/>
      <c r="AT90" s="113"/>
      <c r="AU90" s="113"/>
      <c r="AV90" s="114"/>
      <c r="AW90" s="27"/>
      <c r="AX90" s="113"/>
      <c r="AY90" s="113"/>
      <c r="AZ90" s="113"/>
      <c r="BA90" s="113"/>
      <c r="BB90" s="113"/>
      <c r="BC90" s="113"/>
      <c r="BD90" s="114"/>
      <c r="BE90" s="35">
        <f t="shared" si="1"/>
        <v>0</v>
      </c>
      <c r="BF90" s="35"/>
      <c r="BG90" s="35"/>
      <c r="BH90" s="35"/>
      <c r="BI90" s="35"/>
      <c r="BJ90" s="35"/>
      <c r="BK90" s="35"/>
      <c r="BL90" s="35"/>
    </row>
    <row r="91" spans="1:64" ht="35.25" customHeight="1" x14ac:dyDescent="0.2">
      <c r="A91" s="46"/>
      <c r="B91" s="46"/>
      <c r="C91" s="46"/>
      <c r="D91" s="46"/>
      <c r="E91" s="46"/>
      <c r="F91" s="46"/>
      <c r="G91" s="38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40"/>
      <c r="Z91" s="56" t="s">
        <v>168</v>
      </c>
      <c r="AA91" s="113"/>
      <c r="AB91" s="113"/>
      <c r="AC91" s="113"/>
      <c r="AD91" s="114"/>
      <c r="AE91" s="56" t="s">
        <v>167</v>
      </c>
      <c r="AF91" s="57"/>
      <c r="AG91" s="57"/>
      <c r="AH91" s="57"/>
      <c r="AI91" s="57"/>
      <c r="AJ91" s="57"/>
      <c r="AK91" s="57"/>
      <c r="AL91" s="57"/>
      <c r="AM91" s="57"/>
      <c r="AN91" s="58"/>
      <c r="AO91" s="27"/>
      <c r="AP91" s="113"/>
      <c r="AQ91" s="113"/>
      <c r="AR91" s="113"/>
      <c r="AS91" s="113"/>
      <c r="AT91" s="113"/>
      <c r="AU91" s="113"/>
      <c r="AV91" s="114"/>
      <c r="AW91" s="27"/>
      <c r="AX91" s="113"/>
      <c r="AY91" s="113"/>
      <c r="AZ91" s="113"/>
      <c r="BA91" s="113"/>
      <c r="BB91" s="113"/>
      <c r="BC91" s="113"/>
      <c r="BD91" s="114"/>
      <c r="BE91" s="35">
        <f t="shared" si="1"/>
        <v>0</v>
      </c>
      <c r="BF91" s="35"/>
      <c r="BG91" s="35"/>
      <c r="BH91" s="35"/>
      <c r="BI91" s="35"/>
      <c r="BJ91" s="35"/>
      <c r="BK91" s="35"/>
      <c r="BL91" s="35"/>
    </row>
    <row r="92" spans="1:64" ht="12.75" customHeight="1" x14ac:dyDescent="0.2">
      <c r="A92" s="46"/>
      <c r="B92" s="46"/>
      <c r="C92" s="46"/>
      <c r="D92" s="46"/>
      <c r="E92" s="46"/>
      <c r="F92" s="46"/>
      <c r="G92" s="30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40"/>
      <c r="Z92" s="56"/>
      <c r="AA92" s="113"/>
      <c r="AB92" s="113"/>
      <c r="AC92" s="113"/>
      <c r="AD92" s="114"/>
      <c r="AE92" s="48"/>
      <c r="AF92" s="115"/>
      <c r="AG92" s="115"/>
      <c r="AH92" s="115"/>
      <c r="AI92" s="115"/>
      <c r="AJ92" s="115"/>
      <c r="AK92" s="115"/>
      <c r="AL92" s="115"/>
      <c r="AM92" s="115"/>
      <c r="AN92" s="116"/>
      <c r="AO92" s="27"/>
      <c r="AP92" s="113"/>
      <c r="AQ92" s="113"/>
      <c r="AR92" s="113"/>
      <c r="AS92" s="113"/>
      <c r="AT92" s="113"/>
      <c r="AU92" s="113"/>
      <c r="AV92" s="114"/>
      <c r="AW92" s="27"/>
      <c r="AX92" s="113"/>
      <c r="AY92" s="113"/>
      <c r="AZ92" s="113"/>
      <c r="BA92" s="113"/>
      <c r="BB92" s="113"/>
      <c r="BC92" s="113"/>
      <c r="BD92" s="114"/>
      <c r="BE92" s="35">
        <f t="shared" si="1"/>
        <v>0</v>
      </c>
      <c r="BF92" s="35"/>
      <c r="BG92" s="35"/>
      <c r="BH92" s="35"/>
      <c r="BI92" s="35"/>
      <c r="BJ92" s="35"/>
      <c r="BK92" s="35"/>
      <c r="BL92" s="35"/>
    </row>
    <row r="93" spans="1:64" s="5" customFormat="1" ht="21" customHeight="1" x14ac:dyDescent="0.2">
      <c r="A93" s="41"/>
      <c r="B93" s="41"/>
      <c r="C93" s="41"/>
      <c r="D93" s="41"/>
      <c r="E93" s="41"/>
      <c r="F93" s="41"/>
      <c r="G93" s="38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5"/>
      <c r="Z93" s="33" t="s">
        <v>168</v>
      </c>
      <c r="AA93" s="33"/>
      <c r="AB93" s="33"/>
      <c r="AC93" s="33"/>
      <c r="AD93" s="33"/>
      <c r="AE93" s="34" t="s">
        <v>167</v>
      </c>
      <c r="AF93" s="74"/>
      <c r="AG93" s="74"/>
      <c r="AH93" s="74"/>
      <c r="AI93" s="74"/>
      <c r="AJ93" s="74"/>
      <c r="AK93" s="74"/>
      <c r="AL93" s="74"/>
      <c r="AM93" s="74"/>
      <c r="AN93" s="75"/>
      <c r="AO93" s="35"/>
      <c r="AP93" s="35"/>
      <c r="AQ93" s="35"/>
      <c r="AR93" s="35"/>
      <c r="AS93" s="35"/>
      <c r="AT93" s="35"/>
      <c r="AU93" s="35"/>
      <c r="AV93" s="35"/>
      <c r="AW93" s="45"/>
      <c r="AX93" s="45"/>
      <c r="AY93" s="45"/>
      <c r="AZ93" s="45"/>
      <c r="BA93" s="45"/>
      <c r="BB93" s="45"/>
      <c r="BC93" s="45"/>
      <c r="BD93" s="45"/>
      <c r="BE93" s="35">
        <f t="shared" si="1"/>
        <v>0</v>
      </c>
      <c r="BF93" s="35"/>
      <c r="BG93" s="35"/>
      <c r="BH93" s="35"/>
      <c r="BI93" s="35"/>
      <c r="BJ93" s="35"/>
      <c r="BK93" s="35"/>
      <c r="BL93" s="35"/>
    </row>
    <row r="94" spans="1:64" ht="12.75" customHeight="1" x14ac:dyDescent="0.2">
      <c r="A94" s="46"/>
      <c r="B94" s="46"/>
      <c r="C94" s="46"/>
      <c r="D94" s="46"/>
      <c r="E94" s="46"/>
      <c r="F94" s="46"/>
      <c r="G94" s="30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2"/>
      <c r="Z94" s="33"/>
      <c r="AA94" s="33"/>
      <c r="AB94" s="33"/>
      <c r="AC94" s="33"/>
      <c r="AD94" s="33"/>
      <c r="AE94" s="36"/>
      <c r="AF94" s="36"/>
      <c r="AG94" s="36"/>
      <c r="AH94" s="36"/>
      <c r="AI94" s="36"/>
      <c r="AJ94" s="36"/>
      <c r="AK94" s="36"/>
      <c r="AL94" s="36"/>
      <c r="AM94" s="36"/>
      <c r="AN94" s="37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>
        <f t="shared" si="1"/>
        <v>0</v>
      </c>
      <c r="BF94" s="35"/>
      <c r="BG94" s="35"/>
      <c r="BH94" s="35"/>
      <c r="BI94" s="35"/>
      <c r="BJ94" s="35"/>
      <c r="BK94" s="35"/>
      <c r="BL94" s="35"/>
    </row>
    <row r="95" spans="1:64" ht="12.75" customHeight="1" x14ac:dyDescent="0.2">
      <c r="A95" s="46"/>
      <c r="B95" s="46"/>
      <c r="C95" s="46"/>
      <c r="D95" s="46"/>
      <c r="E95" s="46"/>
      <c r="F95" s="46"/>
      <c r="G95" s="38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2"/>
      <c r="Z95" s="33" t="s">
        <v>95</v>
      </c>
      <c r="AA95" s="33"/>
      <c r="AB95" s="33"/>
      <c r="AC95" s="33"/>
      <c r="AD95" s="33"/>
      <c r="AE95" s="33" t="s">
        <v>96</v>
      </c>
      <c r="AF95" s="33"/>
      <c r="AG95" s="33"/>
      <c r="AH95" s="33"/>
      <c r="AI95" s="33"/>
      <c r="AJ95" s="33"/>
      <c r="AK95" s="33"/>
      <c r="AL95" s="33"/>
      <c r="AM95" s="33"/>
      <c r="AN95" s="34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>
        <f t="shared" si="1"/>
        <v>0</v>
      </c>
      <c r="BF95" s="35"/>
      <c r="BG95" s="35"/>
      <c r="BH95" s="35"/>
      <c r="BI95" s="35"/>
      <c r="BJ95" s="35"/>
      <c r="BK95" s="35"/>
      <c r="BL95" s="35"/>
    </row>
    <row r="96" spans="1:64" ht="12.75" customHeight="1" x14ac:dyDescent="0.2">
      <c r="A96" s="46"/>
      <c r="B96" s="46"/>
      <c r="C96" s="46"/>
      <c r="D96" s="46"/>
      <c r="E96" s="46"/>
      <c r="F96" s="46"/>
      <c r="G96" s="30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2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4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>
        <f t="shared" si="1"/>
        <v>0</v>
      </c>
      <c r="BF96" s="35"/>
      <c r="BG96" s="35"/>
      <c r="BH96" s="35"/>
      <c r="BI96" s="35"/>
      <c r="BJ96" s="35"/>
      <c r="BK96" s="35"/>
      <c r="BL96" s="35"/>
    </row>
    <row r="97" spans="1:64" ht="18.75" customHeight="1" x14ac:dyDescent="0.2">
      <c r="A97" s="46"/>
      <c r="B97" s="46"/>
      <c r="C97" s="46"/>
      <c r="D97" s="46"/>
      <c r="E97" s="46"/>
      <c r="F97" s="46"/>
      <c r="G97" s="38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2"/>
      <c r="Z97" s="33" t="s">
        <v>153</v>
      </c>
      <c r="AA97" s="33"/>
      <c r="AB97" s="33"/>
      <c r="AC97" s="33"/>
      <c r="AD97" s="33"/>
      <c r="AE97" s="33" t="s">
        <v>96</v>
      </c>
      <c r="AF97" s="33"/>
      <c r="AG97" s="33"/>
      <c r="AH97" s="33"/>
      <c r="AI97" s="33"/>
      <c r="AJ97" s="33"/>
      <c r="AK97" s="33"/>
      <c r="AL97" s="33"/>
      <c r="AM97" s="33"/>
      <c r="AN97" s="34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>
        <f t="shared" si="1"/>
        <v>0</v>
      </c>
      <c r="BF97" s="35"/>
      <c r="BG97" s="35"/>
      <c r="BH97" s="35"/>
      <c r="BI97" s="35"/>
      <c r="BJ97" s="35"/>
      <c r="BK97" s="35"/>
      <c r="BL97" s="35"/>
    </row>
    <row r="98" spans="1:64" x14ac:dyDescent="0.2"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</row>
    <row r="99" spans="1:64" ht="45.75" customHeight="1" x14ac:dyDescent="0.2"/>
    <row r="100" spans="1:64" ht="16.5" customHeight="1" x14ac:dyDescent="0.2">
      <c r="A100" s="71" t="s">
        <v>154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"/>
      <c r="AO100" s="65" t="s">
        <v>155</v>
      </c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</row>
    <row r="101" spans="1:64" x14ac:dyDescent="0.2">
      <c r="W101" s="67" t="s">
        <v>12</v>
      </c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O101" s="67" t="s">
        <v>13</v>
      </c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</row>
    <row r="102" spans="1:64" ht="15.75" customHeight="1" x14ac:dyDescent="0.2">
      <c r="A102" s="73" t="s">
        <v>9</v>
      </c>
      <c r="B102" s="73"/>
      <c r="C102" s="73"/>
      <c r="D102" s="73"/>
      <c r="E102" s="73"/>
      <c r="F102" s="73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</row>
    <row r="103" spans="1:64" x14ac:dyDescent="0.2"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</row>
    <row r="104" spans="1:64" ht="31.5" customHeight="1" x14ac:dyDescent="0.25">
      <c r="A104" s="62" t="s">
        <v>172</v>
      </c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"/>
      <c r="AO104" s="65" t="s">
        <v>173</v>
      </c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</row>
    <row r="105" spans="1:64" x14ac:dyDescent="0.2">
      <c r="W105" s="67" t="s">
        <v>12</v>
      </c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O105" s="67" t="s">
        <v>13</v>
      </c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</row>
  </sheetData>
  <mergeCells count="385">
    <mergeCell ref="Z92:AD92"/>
    <mergeCell ref="AE92:AN92"/>
    <mergeCell ref="AO92:AV92"/>
    <mergeCell ref="AW92:BD92"/>
    <mergeCell ref="BE92:BL92"/>
    <mergeCell ref="A38:F38"/>
    <mergeCell ref="G38:BL38"/>
    <mergeCell ref="Z90:AD90"/>
    <mergeCell ref="AE90:AN90"/>
    <mergeCell ref="AO90:AV90"/>
    <mergeCell ref="AW90:BD90"/>
    <mergeCell ref="BE90:BL90"/>
    <mergeCell ref="Z91:AD91"/>
    <mergeCell ref="AE91:AN91"/>
    <mergeCell ref="AO91:AV91"/>
    <mergeCell ref="AW91:BD91"/>
    <mergeCell ref="BE91:BL91"/>
    <mergeCell ref="AW87:BD87"/>
    <mergeCell ref="BE87:BL87"/>
    <mergeCell ref="Z88:AD88"/>
    <mergeCell ref="AE88:AN88"/>
    <mergeCell ref="AO88:AV88"/>
    <mergeCell ref="AW88:BD88"/>
    <mergeCell ref="BE88:BL88"/>
    <mergeCell ref="AE89:AN89"/>
    <mergeCell ref="AO89:AV89"/>
    <mergeCell ref="AW89:BD89"/>
    <mergeCell ref="BE89:BL89"/>
    <mergeCell ref="BE84:BL84"/>
    <mergeCell ref="Z85:AD85"/>
    <mergeCell ref="AE85:AN85"/>
    <mergeCell ref="AO85:AV85"/>
    <mergeCell ref="AW85:BD85"/>
    <mergeCell ref="BE85:BL85"/>
    <mergeCell ref="Z86:AD86"/>
    <mergeCell ref="AE86:AN86"/>
    <mergeCell ref="AO86:AV86"/>
    <mergeCell ref="AW86:BD86"/>
    <mergeCell ref="BE86:BL86"/>
    <mergeCell ref="Z84:AD84"/>
    <mergeCell ref="AE84:AN84"/>
    <mergeCell ref="AO84:AV84"/>
    <mergeCell ref="AW84:BD84"/>
    <mergeCell ref="Z87:AD87"/>
    <mergeCell ref="AE87:AN87"/>
    <mergeCell ref="AO87:AV87"/>
    <mergeCell ref="BE81:BL81"/>
    <mergeCell ref="Z82:AD82"/>
    <mergeCell ref="AE82:AN82"/>
    <mergeCell ref="AO82:AV82"/>
    <mergeCell ref="AW82:BD82"/>
    <mergeCell ref="BE82:BL82"/>
    <mergeCell ref="Z83:AD83"/>
    <mergeCell ref="AE83:AN83"/>
    <mergeCell ref="AO83:AV83"/>
    <mergeCell ref="AW83:BD83"/>
    <mergeCell ref="BE83:BL83"/>
    <mergeCell ref="Z79:AD79"/>
    <mergeCell ref="AE79:AN79"/>
    <mergeCell ref="AO79:AV79"/>
    <mergeCell ref="AW79:BD79"/>
    <mergeCell ref="Z80:AD80"/>
    <mergeCell ref="AE80:AN80"/>
    <mergeCell ref="AO80:AV80"/>
    <mergeCell ref="AW80:BD80"/>
    <mergeCell ref="Z81:AD81"/>
    <mergeCell ref="AE81:AN81"/>
    <mergeCell ref="AO81:AV81"/>
    <mergeCell ref="AW81:BD81"/>
    <mergeCell ref="G83:Y83"/>
    <mergeCell ref="G84:Y84"/>
    <mergeCell ref="G66:Y66"/>
    <mergeCell ref="A79:F79"/>
    <mergeCell ref="A80:F80"/>
    <mergeCell ref="A81:F81"/>
    <mergeCell ref="A82:F82"/>
    <mergeCell ref="A83:F83"/>
    <mergeCell ref="A84:F84"/>
    <mergeCell ref="A77:F77"/>
    <mergeCell ref="G76:Y76"/>
    <mergeCell ref="A75:F75"/>
    <mergeCell ref="G75:Y75"/>
    <mergeCell ref="A73:F73"/>
    <mergeCell ref="G73:Y73"/>
    <mergeCell ref="A71:F71"/>
    <mergeCell ref="G71:Y71"/>
    <mergeCell ref="A69:F69"/>
    <mergeCell ref="G69:Y69"/>
    <mergeCell ref="A67:F67"/>
    <mergeCell ref="G67:Y67"/>
    <mergeCell ref="A94:F94"/>
    <mergeCell ref="Z94:AD94"/>
    <mergeCell ref="AE94:AN94"/>
    <mergeCell ref="AO94:AV94"/>
    <mergeCell ref="BE96:BL96"/>
    <mergeCell ref="A97:F97"/>
    <mergeCell ref="G85:Y85"/>
    <mergeCell ref="G86:Y86"/>
    <mergeCell ref="G87:Y87"/>
    <mergeCell ref="G88:Y88"/>
    <mergeCell ref="G89:Y89"/>
    <mergeCell ref="G90:Y90"/>
    <mergeCell ref="G91:Y91"/>
    <mergeCell ref="G93:Y93"/>
    <mergeCell ref="G95:Y95"/>
    <mergeCell ref="A85:F85"/>
    <mergeCell ref="A86:F86"/>
    <mergeCell ref="A87:F87"/>
    <mergeCell ref="A88:F88"/>
    <mergeCell ref="A89:F89"/>
    <mergeCell ref="A90:F90"/>
    <mergeCell ref="A91:F91"/>
    <mergeCell ref="A92:F92"/>
    <mergeCell ref="Z89:AD89"/>
    <mergeCell ref="Z77:AD77"/>
    <mergeCell ref="AE77:AN77"/>
    <mergeCell ref="AO77:AV77"/>
    <mergeCell ref="AW77:BD77"/>
    <mergeCell ref="BE77:BL77"/>
    <mergeCell ref="G97:Y97"/>
    <mergeCell ref="BE79:BL79"/>
    <mergeCell ref="BE80:BL80"/>
    <mergeCell ref="A78:F78"/>
    <mergeCell ref="Z78:AD78"/>
    <mergeCell ref="AE78:AN78"/>
    <mergeCell ref="AO78:AV78"/>
    <mergeCell ref="AW78:BD78"/>
    <mergeCell ref="BE78:BL78"/>
    <mergeCell ref="AW94:BD94"/>
    <mergeCell ref="BE94:BL94"/>
    <mergeCell ref="A95:F95"/>
    <mergeCell ref="G94:Y94"/>
    <mergeCell ref="Z95:AD95"/>
    <mergeCell ref="AE95:AN95"/>
    <mergeCell ref="AO95:AV95"/>
    <mergeCell ref="AW95:BD95"/>
    <mergeCell ref="A96:F96"/>
    <mergeCell ref="Z96:AD96"/>
    <mergeCell ref="Z75:AD75"/>
    <mergeCell ref="AE75:AN75"/>
    <mergeCell ref="AO75:AV75"/>
    <mergeCell ref="AW75:BD75"/>
    <mergeCell ref="BE75:BL75"/>
    <mergeCell ref="A76:F76"/>
    <mergeCell ref="Z76:AD76"/>
    <mergeCell ref="AE76:AN76"/>
    <mergeCell ref="AO76:AV76"/>
    <mergeCell ref="AW76:BD76"/>
    <mergeCell ref="BE76:BL76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7:AD67"/>
    <mergeCell ref="AE67:AN67"/>
    <mergeCell ref="AO67:AV67"/>
    <mergeCell ref="AW67:BD67"/>
    <mergeCell ref="BE67:BL67"/>
    <mergeCell ref="A66:F66"/>
    <mergeCell ref="A68:F68"/>
    <mergeCell ref="G68:Y68"/>
    <mergeCell ref="Z68:AD68"/>
    <mergeCell ref="AE68:AN68"/>
    <mergeCell ref="AO68:AV68"/>
    <mergeCell ref="AW68:BD68"/>
    <mergeCell ref="BE68:BL68"/>
    <mergeCell ref="AO1:BL1"/>
    <mergeCell ref="AO2:BL2"/>
    <mergeCell ref="AO3:BL3"/>
    <mergeCell ref="AO4:BL4"/>
    <mergeCell ref="AO5:BL5"/>
    <mergeCell ref="AO6:BF6"/>
    <mergeCell ref="A65:F65"/>
    <mergeCell ref="G65:Y65"/>
    <mergeCell ref="Z65:AD65"/>
    <mergeCell ref="AE65:AN65"/>
    <mergeCell ref="AO65:AV65"/>
    <mergeCell ref="AW65:BD65"/>
    <mergeCell ref="BE65:BL65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A37:F37"/>
    <mergeCell ref="G37:BL37"/>
    <mergeCell ref="A41:BL41"/>
    <mergeCell ref="A42:BH42"/>
    <mergeCell ref="A43:C44"/>
    <mergeCell ref="D43:AB44"/>
    <mergeCell ref="AC43:AJ44"/>
    <mergeCell ref="AK43:AR44"/>
    <mergeCell ref="AS43:AZ44"/>
    <mergeCell ref="BA43:BH44"/>
    <mergeCell ref="A46:C46"/>
    <mergeCell ref="D46:AB46"/>
    <mergeCell ref="AC46:AJ46"/>
    <mergeCell ref="AK46:AR46"/>
    <mergeCell ref="AS46:AZ46"/>
    <mergeCell ref="BA46:BH46"/>
    <mergeCell ref="A45:C45"/>
    <mergeCell ref="D45:AB45"/>
    <mergeCell ref="AC45:AJ45"/>
    <mergeCell ref="AK45:AR45"/>
    <mergeCell ref="AS45:AZ45"/>
    <mergeCell ref="BA45:BH45"/>
    <mergeCell ref="A52:BL52"/>
    <mergeCell ref="A53:AV53"/>
    <mergeCell ref="A54:X55"/>
    <mergeCell ref="Y54:AF55"/>
    <mergeCell ref="AG54:AN55"/>
    <mergeCell ref="AO54:AV55"/>
    <mergeCell ref="A47:C47"/>
    <mergeCell ref="D47:AB47"/>
    <mergeCell ref="AC47:AJ47"/>
    <mergeCell ref="AK47:AR47"/>
    <mergeCell ref="AS47:AZ47"/>
    <mergeCell ref="BA47:BH47"/>
    <mergeCell ref="D48:AB48"/>
    <mergeCell ref="AC48:AJ48"/>
    <mergeCell ref="AK48:AR48"/>
    <mergeCell ref="AS48:AZ48"/>
    <mergeCell ref="BA48:BH48"/>
    <mergeCell ref="A49:C49"/>
    <mergeCell ref="D49:AB49"/>
    <mergeCell ref="AC49:AJ49"/>
    <mergeCell ref="AK49:AR49"/>
    <mergeCell ref="AS49:AZ49"/>
    <mergeCell ref="AG58:AN58"/>
    <mergeCell ref="AO58:AV58"/>
    <mergeCell ref="A60:BL60"/>
    <mergeCell ref="A61:F61"/>
    <mergeCell ref="G61:Y61"/>
    <mergeCell ref="Z61:AD61"/>
    <mergeCell ref="AE61:AN61"/>
    <mergeCell ref="AO61:AV61"/>
    <mergeCell ref="A56:X56"/>
    <mergeCell ref="Y56:AF56"/>
    <mergeCell ref="AG56:AN56"/>
    <mergeCell ref="AO56:AV56"/>
    <mergeCell ref="A57:X57"/>
    <mergeCell ref="Y57:AF57"/>
    <mergeCell ref="AG57:AN57"/>
    <mergeCell ref="AO57:AV57"/>
    <mergeCell ref="A104:V104"/>
    <mergeCell ref="W104:AM104"/>
    <mergeCell ref="AO104:BG104"/>
    <mergeCell ref="W105:AM105"/>
    <mergeCell ref="AO105:BG105"/>
    <mergeCell ref="A39:F39"/>
    <mergeCell ref="G39:BL39"/>
    <mergeCell ref="A48:C48"/>
    <mergeCell ref="A100:V100"/>
    <mergeCell ref="W100:AM100"/>
    <mergeCell ref="AO100:BG100"/>
    <mergeCell ref="W101:AM101"/>
    <mergeCell ref="AO101:BG101"/>
    <mergeCell ref="A102:F102"/>
    <mergeCell ref="BE63:BL63"/>
    <mergeCell ref="A93:F93"/>
    <mergeCell ref="G92:Y92"/>
    <mergeCell ref="Z93:AD93"/>
    <mergeCell ref="AE93:AN93"/>
    <mergeCell ref="AO93:AV93"/>
    <mergeCell ref="AW93:BD93"/>
    <mergeCell ref="BE93:BL93"/>
    <mergeCell ref="A63:F63"/>
    <mergeCell ref="BA49:BH49"/>
    <mergeCell ref="AW96:BD96"/>
    <mergeCell ref="A50:C50"/>
    <mergeCell ref="D50:AB50"/>
    <mergeCell ref="AC50:AJ50"/>
    <mergeCell ref="AK50:AR50"/>
    <mergeCell ref="AS50:AZ50"/>
    <mergeCell ref="BA50:BH50"/>
    <mergeCell ref="Z63:AD63"/>
    <mergeCell ref="AE63:AN63"/>
    <mergeCell ref="AO63:AV63"/>
    <mergeCell ref="AW63:BD63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Z64:AD64"/>
    <mergeCell ref="AE64:AN64"/>
    <mergeCell ref="A58:X58"/>
    <mergeCell ref="Y58:AF58"/>
    <mergeCell ref="AO64:AV64"/>
    <mergeCell ref="AW64:BD64"/>
    <mergeCell ref="BE64:BL64"/>
    <mergeCell ref="G96:Y96"/>
    <mergeCell ref="Z97:AD97"/>
    <mergeCell ref="AE97:AN97"/>
    <mergeCell ref="AO97:AV97"/>
    <mergeCell ref="AW97:BD97"/>
    <mergeCell ref="BE97:BL97"/>
    <mergeCell ref="Z66:AD66"/>
    <mergeCell ref="AE66:AN66"/>
    <mergeCell ref="AO66:AV66"/>
    <mergeCell ref="AW66:BD66"/>
    <mergeCell ref="BE66:BL66"/>
    <mergeCell ref="BE95:BL95"/>
    <mergeCell ref="G64:Y64"/>
    <mergeCell ref="G77:Y77"/>
    <mergeCell ref="G78:Y78"/>
    <mergeCell ref="G79:Y79"/>
    <mergeCell ref="G80:Y80"/>
    <mergeCell ref="G81:Y81"/>
    <mergeCell ref="G82:Y82"/>
    <mergeCell ref="AE96:AN96"/>
    <mergeCell ref="AO96:AV96"/>
  </mergeCells>
  <conditionalFormatting sqref="D47">
    <cfRule type="cellIs" dxfId="54" priority="34" stopIfTrue="1" operator="equal">
      <formula>$D46</formula>
    </cfRule>
  </conditionalFormatting>
  <conditionalFormatting sqref="D48">
    <cfRule type="cellIs" dxfId="53" priority="32" stopIfTrue="1" operator="equal">
      <formula>$D47</formula>
    </cfRule>
  </conditionalFormatting>
  <conditionalFormatting sqref="D49">
    <cfRule type="cellIs" dxfId="52" priority="31" stopIfTrue="1" operator="equal">
      <formula>$D48</formula>
    </cfRule>
  </conditionalFormatting>
  <conditionalFormatting sqref="D50">
    <cfRule type="cellIs" dxfId="51" priority="30" stopIfTrue="1" operator="equal">
      <formula>$D49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81"/>
  <sheetViews>
    <sheetView topLeftCell="I13" zoomScaleNormal="100" zoomScaleSheetLayoutView="100" workbookViewId="0">
      <selection activeCell="AO70" sqref="AO70:AV7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68" width="3" style="1" customWidth="1"/>
    <col min="69" max="16384" width="9.140625" style="1"/>
  </cols>
  <sheetData>
    <row r="1" spans="1:65" ht="44.25" customHeight="1" x14ac:dyDescent="0.2">
      <c r="AO1" s="106" t="s">
        <v>46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65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5" ht="23.25" customHeight="1" x14ac:dyDescent="0.2">
      <c r="AO3" s="107" t="s">
        <v>199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65" ht="19.5" customHeight="1" x14ac:dyDescent="0.2">
      <c r="AO4" s="108" t="s">
        <v>67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65" x14ac:dyDescent="0.2">
      <c r="AO5" s="109" t="s">
        <v>20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65" ht="4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65" ht="27" customHeight="1" x14ac:dyDescent="0.2">
      <c r="AO7" s="107" t="s">
        <v>200</v>
      </c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M7" s="2"/>
    </row>
    <row r="8" spans="1:65" ht="21.95" customHeight="1" x14ac:dyDescent="0.2">
      <c r="AO8" s="112" t="s">
        <v>68</v>
      </c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</row>
    <row r="9" spans="1:65" ht="15.95" customHeight="1" x14ac:dyDescent="0.2">
      <c r="AO9" s="107" t="s">
        <v>1</v>
      </c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</row>
    <row r="10" spans="1:65" ht="15.95" customHeight="1" x14ac:dyDescent="0.2">
      <c r="AO10" s="97" t="s">
        <v>2</v>
      </c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</row>
    <row r="13" spans="1:65" ht="15.75" customHeight="1" x14ac:dyDescent="0.2">
      <c r="A13" s="98" t="s">
        <v>21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</row>
    <row r="14" spans="1:65" ht="15.75" customHeight="1" x14ac:dyDescent="0.2">
      <c r="A14" s="98" t="s">
        <v>70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102">
        <v>1</v>
      </c>
      <c r="B16" s="102"/>
      <c r="C16" s="16"/>
      <c r="D16" s="103" t="s">
        <v>66</v>
      </c>
      <c r="E16" s="104"/>
      <c r="F16" s="104"/>
      <c r="G16" s="104"/>
      <c r="H16" s="104"/>
      <c r="I16" s="104"/>
      <c r="J16" s="104"/>
      <c r="K16" s="16"/>
      <c r="L16" s="105" t="s">
        <v>67</v>
      </c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</row>
    <row r="17" spans="1:64" ht="15.95" customHeight="1" x14ac:dyDescent="0.2">
      <c r="A17" s="9"/>
      <c r="B17" s="9"/>
      <c r="C17" s="9"/>
      <c r="D17" s="101" t="s">
        <v>22</v>
      </c>
      <c r="E17" s="101"/>
      <c r="F17" s="101"/>
      <c r="G17" s="101"/>
      <c r="H17" s="101"/>
      <c r="I17" s="101"/>
      <c r="J17" s="101"/>
      <c r="K17" s="9"/>
      <c r="L17" s="73" t="s">
        <v>3</v>
      </c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102" t="s">
        <v>10</v>
      </c>
      <c r="B19" s="102"/>
      <c r="C19" s="16"/>
      <c r="D19" s="103" t="s">
        <v>73</v>
      </c>
      <c r="E19" s="104"/>
      <c r="F19" s="104"/>
      <c r="G19" s="104"/>
      <c r="H19" s="104"/>
      <c r="I19" s="104"/>
      <c r="J19" s="104"/>
      <c r="K19" s="16"/>
      <c r="L19" s="105" t="s">
        <v>67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</row>
    <row r="20" spans="1:64" ht="15.95" customHeight="1" x14ac:dyDescent="0.2">
      <c r="A20" s="9"/>
      <c r="B20" s="9"/>
      <c r="C20" s="9"/>
      <c r="D20" s="101" t="s">
        <v>22</v>
      </c>
      <c r="E20" s="101"/>
      <c r="F20" s="101"/>
      <c r="G20" s="101"/>
      <c r="H20" s="101"/>
      <c r="I20" s="101"/>
      <c r="J20" s="101"/>
      <c r="K20" s="9"/>
      <c r="L20" s="73" t="s">
        <v>4</v>
      </c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15.75" customHeight="1" x14ac:dyDescent="0.2">
      <c r="A22" s="102">
        <v>3</v>
      </c>
      <c r="B22" s="102"/>
      <c r="C22" s="16"/>
      <c r="D22" s="103" t="s">
        <v>109</v>
      </c>
      <c r="E22" s="104"/>
      <c r="F22" s="104"/>
      <c r="G22" s="104"/>
      <c r="H22" s="104"/>
      <c r="I22" s="104"/>
      <c r="J22" s="104"/>
      <c r="K22" s="16"/>
      <c r="L22" s="103" t="s">
        <v>111</v>
      </c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5" t="s">
        <v>110</v>
      </c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</row>
    <row r="23" spans="1:64" ht="20.100000000000001" customHeight="1" x14ac:dyDescent="0.2">
      <c r="A23" s="9"/>
      <c r="B23" s="9"/>
      <c r="C23" s="9"/>
      <c r="D23" s="82" t="s">
        <v>22</v>
      </c>
      <c r="E23" s="82"/>
      <c r="F23" s="82"/>
      <c r="G23" s="82"/>
      <c r="H23" s="82"/>
      <c r="I23" s="82"/>
      <c r="J23" s="82"/>
      <c r="K23" s="9"/>
      <c r="L23" s="73" t="s">
        <v>23</v>
      </c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 t="s">
        <v>5</v>
      </c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99" t="s">
        <v>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2">
        <v>747978</v>
      </c>
      <c r="V25" s="92"/>
      <c r="W25" s="92"/>
      <c r="X25" s="92"/>
      <c r="Y25" s="92"/>
      <c r="Z25" s="92"/>
      <c r="AA25" s="92"/>
      <c r="AB25" s="92"/>
      <c r="AC25" s="92"/>
      <c r="AD25" s="92"/>
      <c r="AE25" s="100" t="s">
        <v>26</v>
      </c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92">
        <v>747978</v>
      </c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76" t="s">
        <v>25</v>
      </c>
      <c r="BE25" s="76"/>
      <c r="BF25" s="76"/>
      <c r="BG25" s="76"/>
      <c r="BH25" s="76"/>
      <c r="BI25" s="76"/>
      <c r="BJ25" s="76"/>
      <c r="BK25" s="76"/>
      <c r="BL25" s="76"/>
    </row>
    <row r="26" spans="1:64" ht="24.95" customHeight="1" x14ac:dyDescent="0.2">
      <c r="A26" s="76" t="s">
        <v>24</v>
      </c>
      <c r="B26" s="76"/>
      <c r="C26" s="76"/>
      <c r="D26" s="76"/>
      <c r="E26" s="76"/>
      <c r="F26" s="76"/>
      <c r="G26" s="76"/>
      <c r="H26" s="76"/>
      <c r="I26" s="92">
        <v>0</v>
      </c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76" t="s">
        <v>28</v>
      </c>
      <c r="U26" s="76"/>
      <c r="V26" s="76"/>
      <c r="W26" s="76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79" t="s">
        <v>27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64" ht="37.5" customHeight="1" x14ac:dyDescent="0.2">
      <c r="A29" s="136" t="s">
        <v>129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76" t="s">
        <v>29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95" t="s">
        <v>108</v>
      </c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 x14ac:dyDescent="0.2">
      <c r="A33" s="76" t="s">
        <v>30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</row>
    <row r="34" spans="1:64" ht="27.75" customHeight="1" x14ac:dyDescent="0.2">
      <c r="A34" s="88" t="s">
        <v>38</v>
      </c>
      <c r="B34" s="88"/>
      <c r="C34" s="88"/>
      <c r="D34" s="88"/>
      <c r="E34" s="88"/>
      <c r="F34" s="88"/>
      <c r="G34" s="89" t="s">
        <v>31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</row>
    <row r="35" spans="1:64" ht="15.75" x14ac:dyDescent="0.2">
      <c r="A35" s="53">
        <v>1</v>
      </c>
      <c r="B35" s="53"/>
      <c r="C35" s="53"/>
      <c r="D35" s="53"/>
      <c r="E35" s="53"/>
      <c r="F35" s="53"/>
      <c r="G35" s="89">
        <v>2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1"/>
    </row>
    <row r="36" spans="1:64" ht="10.5" hidden="1" customHeight="1" x14ac:dyDescent="0.2">
      <c r="A36" s="46" t="s">
        <v>14</v>
      </c>
      <c r="B36" s="46"/>
      <c r="C36" s="46"/>
      <c r="D36" s="46"/>
      <c r="E36" s="46"/>
      <c r="F36" s="46"/>
      <c r="G36" s="48" t="s">
        <v>15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8"/>
    </row>
    <row r="37" spans="1:64" ht="12.75" customHeight="1" x14ac:dyDescent="0.2">
      <c r="A37" s="46">
        <v>1</v>
      </c>
      <c r="B37" s="46"/>
      <c r="C37" s="46"/>
      <c r="D37" s="46"/>
      <c r="E37" s="46"/>
      <c r="F37" s="46"/>
      <c r="G37" s="68" t="s">
        <v>103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70"/>
    </row>
    <row r="38" spans="1:64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64" ht="15.75" customHeight="1" x14ac:dyDescent="0.2">
      <c r="A39" s="79" t="s">
        <v>32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</row>
    <row r="40" spans="1:64" ht="15" customHeight="1" x14ac:dyDescent="0.2">
      <c r="A40" s="87" t="s">
        <v>69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7"/>
      <c r="BJ40" s="7"/>
      <c r="BK40" s="7"/>
      <c r="BL40" s="7"/>
    </row>
    <row r="41" spans="1:64" ht="15.95" customHeight="1" x14ac:dyDescent="0.2">
      <c r="A41" s="53" t="s">
        <v>38</v>
      </c>
      <c r="B41" s="53"/>
      <c r="C41" s="53"/>
      <c r="D41" s="81" t="s">
        <v>35</v>
      </c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3"/>
      <c r="AC41" s="53" t="s">
        <v>39</v>
      </c>
      <c r="AD41" s="53"/>
      <c r="AE41" s="53"/>
      <c r="AF41" s="53"/>
      <c r="AG41" s="53"/>
      <c r="AH41" s="53"/>
      <c r="AI41" s="53"/>
      <c r="AJ41" s="53"/>
      <c r="AK41" s="53" t="s">
        <v>40</v>
      </c>
      <c r="AL41" s="53"/>
      <c r="AM41" s="53"/>
      <c r="AN41" s="53"/>
      <c r="AO41" s="53"/>
      <c r="AP41" s="53"/>
      <c r="AQ41" s="53"/>
      <c r="AR41" s="53"/>
      <c r="AS41" s="53" t="s">
        <v>36</v>
      </c>
      <c r="AT41" s="53"/>
      <c r="AU41" s="53"/>
      <c r="AV41" s="53"/>
      <c r="AW41" s="53"/>
      <c r="AX41" s="53"/>
      <c r="AY41" s="53"/>
      <c r="AZ41" s="53"/>
      <c r="BA41" s="53" t="s">
        <v>37</v>
      </c>
      <c r="BB41" s="53"/>
      <c r="BC41" s="53"/>
      <c r="BD41" s="53"/>
      <c r="BE41" s="53"/>
      <c r="BF41" s="53"/>
      <c r="BG41" s="53"/>
      <c r="BH41" s="53"/>
    </row>
    <row r="42" spans="1:64" ht="29.1" customHeight="1" x14ac:dyDescent="0.2">
      <c r="A42" s="53"/>
      <c r="B42" s="53"/>
      <c r="C42" s="53"/>
      <c r="D42" s="84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6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</row>
    <row r="43" spans="1:64" ht="15.75" x14ac:dyDescent="0.2">
      <c r="A43" s="53">
        <v>1</v>
      </c>
      <c r="B43" s="53"/>
      <c r="C43" s="53"/>
      <c r="D43" s="50">
        <v>2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2"/>
      <c r="AC43" s="53">
        <v>3</v>
      </c>
      <c r="AD43" s="53"/>
      <c r="AE43" s="53"/>
      <c r="AF43" s="53"/>
      <c r="AG43" s="53"/>
      <c r="AH43" s="53"/>
      <c r="AI43" s="53"/>
      <c r="AJ43" s="53"/>
      <c r="AK43" s="53">
        <v>4</v>
      </c>
      <c r="AL43" s="53"/>
      <c r="AM43" s="53"/>
      <c r="AN43" s="53"/>
      <c r="AO43" s="53"/>
      <c r="AP43" s="53"/>
      <c r="AQ43" s="53"/>
      <c r="AR43" s="53"/>
      <c r="AS43" s="53">
        <v>5</v>
      </c>
      <c r="AT43" s="53"/>
      <c r="AU43" s="53"/>
      <c r="AV43" s="53"/>
      <c r="AW43" s="53"/>
      <c r="AX43" s="53"/>
      <c r="AY43" s="53"/>
      <c r="AZ43" s="53"/>
      <c r="BA43" s="53">
        <v>6</v>
      </c>
      <c r="BB43" s="53"/>
      <c r="BC43" s="53"/>
      <c r="BD43" s="53"/>
      <c r="BE43" s="53"/>
      <c r="BF43" s="53"/>
      <c r="BG43" s="53"/>
      <c r="BH43" s="53"/>
    </row>
    <row r="44" spans="1:64" s="5" customFormat="1" hidden="1" x14ac:dyDescent="0.2">
      <c r="A44" s="46" t="s">
        <v>14</v>
      </c>
      <c r="B44" s="46"/>
      <c r="C44" s="46"/>
      <c r="D44" s="56" t="s">
        <v>15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8"/>
      <c r="AC44" s="49" t="s">
        <v>16</v>
      </c>
      <c r="AD44" s="49"/>
      <c r="AE44" s="49"/>
      <c r="AF44" s="49"/>
      <c r="AG44" s="49"/>
      <c r="AH44" s="49"/>
      <c r="AI44" s="49"/>
      <c r="AJ44" s="49"/>
      <c r="AK44" s="49" t="s">
        <v>17</v>
      </c>
      <c r="AL44" s="49"/>
      <c r="AM44" s="49"/>
      <c r="AN44" s="49"/>
      <c r="AO44" s="49"/>
      <c r="AP44" s="49"/>
      <c r="AQ44" s="49"/>
      <c r="AR44" s="49"/>
      <c r="AS44" s="33" t="s">
        <v>33</v>
      </c>
      <c r="AT44" s="49"/>
      <c r="AU44" s="49"/>
      <c r="AV44" s="49"/>
      <c r="AW44" s="49"/>
      <c r="AX44" s="49"/>
      <c r="AY44" s="49"/>
      <c r="AZ44" s="49"/>
      <c r="BA44" s="33" t="s">
        <v>34</v>
      </c>
      <c r="BB44" s="49"/>
      <c r="BC44" s="49"/>
      <c r="BD44" s="49"/>
      <c r="BE44" s="49"/>
      <c r="BF44" s="49"/>
      <c r="BG44" s="49"/>
      <c r="BH44" s="49"/>
    </row>
    <row r="45" spans="1:64" ht="12.75" customHeight="1" x14ac:dyDescent="0.2">
      <c r="A45" s="46">
        <v>1</v>
      </c>
      <c r="B45" s="46"/>
      <c r="C45" s="46"/>
      <c r="D45" s="68" t="s">
        <v>201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35">
        <v>747978</v>
      </c>
      <c r="AD45" s="35"/>
      <c r="AE45" s="35"/>
      <c r="AF45" s="35"/>
      <c r="AG45" s="35"/>
      <c r="AH45" s="35"/>
      <c r="AI45" s="35"/>
      <c r="AJ45" s="35"/>
      <c r="AK45" s="35">
        <v>0</v>
      </c>
      <c r="AL45" s="35"/>
      <c r="AM45" s="35"/>
      <c r="AN45" s="35"/>
      <c r="AO45" s="35"/>
      <c r="AP45" s="35"/>
      <c r="AQ45" s="35"/>
      <c r="AR45" s="35"/>
      <c r="AS45" s="35">
        <v>0</v>
      </c>
      <c r="AT45" s="35"/>
      <c r="AU45" s="35"/>
      <c r="AV45" s="35"/>
      <c r="AW45" s="35"/>
      <c r="AX45" s="35"/>
      <c r="AY45" s="35"/>
      <c r="AZ45" s="35"/>
      <c r="BA45" s="35">
        <f>AC45+AK45</f>
        <v>747978</v>
      </c>
      <c r="BB45" s="35"/>
      <c r="BC45" s="35"/>
      <c r="BD45" s="35"/>
      <c r="BE45" s="35"/>
      <c r="BF45" s="35"/>
      <c r="BG45" s="35"/>
      <c r="BH45" s="35"/>
    </row>
    <row r="46" spans="1:64" s="5" customFormat="1" x14ac:dyDescent="0.2">
      <c r="A46" s="41"/>
      <c r="B46" s="41"/>
      <c r="C46" s="41"/>
      <c r="D46" s="42" t="s">
        <v>52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4"/>
      <c r="AC46" s="45">
        <v>747978</v>
      </c>
      <c r="AD46" s="45"/>
      <c r="AE46" s="45"/>
      <c r="AF46" s="45"/>
      <c r="AG46" s="45"/>
      <c r="AH46" s="45"/>
      <c r="AI46" s="45"/>
      <c r="AJ46" s="45"/>
      <c r="AK46" s="45">
        <v>0</v>
      </c>
      <c r="AL46" s="45"/>
      <c r="AM46" s="45"/>
      <c r="AN46" s="45"/>
      <c r="AO46" s="45"/>
      <c r="AP46" s="45"/>
      <c r="AQ46" s="45"/>
      <c r="AR46" s="45"/>
      <c r="AS46" s="45">
        <v>0</v>
      </c>
      <c r="AT46" s="45"/>
      <c r="AU46" s="45"/>
      <c r="AV46" s="45"/>
      <c r="AW46" s="45"/>
      <c r="AX46" s="45"/>
      <c r="AY46" s="45"/>
      <c r="AZ46" s="45"/>
      <c r="BA46" s="45">
        <f>AC46+AK46</f>
        <v>747978</v>
      </c>
      <c r="BB46" s="45"/>
      <c r="BC46" s="45"/>
      <c r="BD46" s="45"/>
      <c r="BE46" s="45"/>
      <c r="BF46" s="45"/>
      <c r="BG46" s="45"/>
      <c r="BH46" s="45"/>
    </row>
    <row r="48" spans="1:64" ht="15.75" customHeight="1" x14ac:dyDescent="0.2">
      <c r="A48" s="79" t="s">
        <v>41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</row>
    <row r="49" spans="1:64" ht="15" customHeight="1" x14ac:dyDescent="0.2">
      <c r="A49" s="80" t="s">
        <v>69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64" ht="15.95" customHeight="1" x14ac:dyDescent="0.2">
      <c r="A50" s="81" t="s">
        <v>11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3"/>
      <c r="Y50" s="53" t="s">
        <v>39</v>
      </c>
      <c r="Z50" s="53"/>
      <c r="AA50" s="53"/>
      <c r="AB50" s="53"/>
      <c r="AC50" s="53"/>
      <c r="AD50" s="53"/>
      <c r="AE50" s="53"/>
      <c r="AF50" s="53"/>
      <c r="AG50" s="53" t="s">
        <v>40</v>
      </c>
      <c r="AH50" s="53"/>
      <c r="AI50" s="53"/>
      <c r="AJ50" s="53"/>
      <c r="AK50" s="53"/>
      <c r="AL50" s="53"/>
      <c r="AM50" s="53"/>
      <c r="AN50" s="53"/>
      <c r="AO50" s="53" t="s">
        <v>37</v>
      </c>
      <c r="AP50" s="53"/>
      <c r="AQ50" s="53"/>
      <c r="AR50" s="53"/>
      <c r="AS50" s="53"/>
      <c r="AT50" s="53"/>
      <c r="AU50" s="53"/>
      <c r="AV50" s="53"/>
    </row>
    <row r="51" spans="1:64" ht="29.1" customHeight="1" x14ac:dyDescent="0.2">
      <c r="A51" s="84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6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</row>
    <row r="52" spans="1:64" ht="15.95" customHeight="1" x14ac:dyDescent="0.2">
      <c r="A52" s="50">
        <v>1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2"/>
      <c r="Y52" s="53">
        <v>2</v>
      </c>
      <c r="Z52" s="53"/>
      <c r="AA52" s="53"/>
      <c r="AB52" s="53"/>
      <c r="AC52" s="53"/>
      <c r="AD52" s="53"/>
      <c r="AE52" s="53"/>
      <c r="AF52" s="53"/>
      <c r="AG52" s="53">
        <v>3</v>
      </c>
      <c r="AH52" s="53"/>
      <c r="AI52" s="53"/>
      <c r="AJ52" s="53"/>
      <c r="AK52" s="53"/>
      <c r="AL52" s="53"/>
      <c r="AM52" s="53"/>
      <c r="AN52" s="53"/>
      <c r="AO52" s="53">
        <v>4</v>
      </c>
      <c r="AP52" s="53"/>
      <c r="AQ52" s="53"/>
      <c r="AR52" s="53"/>
      <c r="AS52" s="53"/>
      <c r="AT52" s="53"/>
      <c r="AU52" s="53"/>
      <c r="AV52" s="53"/>
    </row>
    <row r="53" spans="1:64" ht="12.75" hidden="1" customHeight="1" x14ac:dyDescent="0.2">
      <c r="A53" s="48" t="s">
        <v>15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8"/>
      <c r="Y53" s="49" t="s">
        <v>16</v>
      </c>
      <c r="Z53" s="49"/>
      <c r="AA53" s="49"/>
      <c r="AB53" s="49"/>
      <c r="AC53" s="49"/>
      <c r="AD53" s="49"/>
      <c r="AE53" s="49"/>
      <c r="AF53" s="49"/>
      <c r="AG53" s="49" t="s">
        <v>17</v>
      </c>
      <c r="AH53" s="49"/>
      <c r="AI53" s="49"/>
      <c r="AJ53" s="49"/>
      <c r="AK53" s="49"/>
      <c r="AL53" s="49"/>
      <c r="AM53" s="49"/>
      <c r="AN53" s="49"/>
      <c r="AO53" s="49" t="s">
        <v>18</v>
      </c>
      <c r="AP53" s="49"/>
      <c r="AQ53" s="49"/>
      <c r="AR53" s="49"/>
      <c r="AS53" s="49"/>
      <c r="AT53" s="49"/>
      <c r="AU53" s="49"/>
      <c r="AV53" s="49"/>
    </row>
    <row r="54" spans="1:64" s="5" customFormat="1" ht="12.75" customHeight="1" x14ac:dyDescent="0.2">
      <c r="A54" s="59" t="s">
        <v>37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1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>
        <f>Y54+AG54</f>
        <v>0</v>
      </c>
      <c r="AP54" s="45"/>
      <c r="AQ54" s="45"/>
      <c r="AR54" s="45"/>
      <c r="AS54" s="45"/>
      <c r="AT54" s="45"/>
      <c r="AU54" s="45"/>
      <c r="AV54" s="45"/>
    </row>
    <row r="56" spans="1:64" ht="15.75" customHeight="1" x14ac:dyDescent="0.2">
      <c r="A56" s="76" t="s">
        <v>42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</row>
    <row r="57" spans="1:64" ht="30" customHeight="1" x14ac:dyDescent="0.2">
      <c r="A57" s="53" t="s">
        <v>38</v>
      </c>
      <c r="B57" s="53"/>
      <c r="C57" s="53"/>
      <c r="D57" s="53"/>
      <c r="E57" s="53"/>
      <c r="F57" s="53"/>
      <c r="G57" s="50" t="s">
        <v>43</v>
      </c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2"/>
      <c r="Z57" s="53" t="s">
        <v>8</v>
      </c>
      <c r="AA57" s="53"/>
      <c r="AB57" s="53"/>
      <c r="AC57" s="53"/>
      <c r="AD57" s="53"/>
      <c r="AE57" s="53" t="s">
        <v>7</v>
      </c>
      <c r="AF57" s="53"/>
      <c r="AG57" s="53"/>
      <c r="AH57" s="53"/>
      <c r="AI57" s="53"/>
      <c r="AJ57" s="53"/>
      <c r="AK57" s="53"/>
      <c r="AL57" s="53"/>
      <c r="AM57" s="53"/>
      <c r="AN57" s="53"/>
      <c r="AO57" s="50" t="s">
        <v>39</v>
      </c>
      <c r="AP57" s="51"/>
      <c r="AQ57" s="51"/>
      <c r="AR57" s="51"/>
      <c r="AS57" s="51"/>
      <c r="AT57" s="51"/>
      <c r="AU57" s="51"/>
      <c r="AV57" s="52"/>
      <c r="AW57" s="50" t="s">
        <v>40</v>
      </c>
      <c r="AX57" s="51"/>
      <c r="AY57" s="51"/>
      <c r="AZ57" s="51"/>
      <c r="BA57" s="51"/>
      <c r="BB57" s="51"/>
      <c r="BC57" s="51"/>
      <c r="BD57" s="52"/>
      <c r="BE57" s="50" t="s">
        <v>37</v>
      </c>
      <c r="BF57" s="51"/>
      <c r="BG57" s="51"/>
      <c r="BH57" s="51"/>
      <c r="BI57" s="51"/>
      <c r="BJ57" s="51"/>
      <c r="BK57" s="51"/>
      <c r="BL57" s="52"/>
    </row>
    <row r="58" spans="1:64" ht="15.75" customHeight="1" x14ac:dyDescent="0.2">
      <c r="A58" s="53">
        <v>1</v>
      </c>
      <c r="B58" s="53"/>
      <c r="C58" s="53"/>
      <c r="D58" s="53"/>
      <c r="E58" s="53"/>
      <c r="F58" s="53"/>
      <c r="G58" s="50">
        <v>2</v>
      </c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2"/>
      <c r="Z58" s="53">
        <v>3</v>
      </c>
      <c r="AA58" s="53"/>
      <c r="AB58" s="53"/>
      <c r="AC58" s="53"/>
      <c r="AD58" s="53"/>
      <c r="AE58" s="53">
        <v>4</v>
      </c>
      <c r="AF58" s="53"/>
      <c r="AG58" s="53"/>
      <c r="AH58" s="53"/>
      <c r="AI58" s="53"/>
      <c r="AJ58" s="53"/>
      <c r="AK58" s="53"/>
      <c r="AL58" s="53"/>
      <c r="AM58" s="53"/>
      <c r="AN58" s="53"/>
      <c r="AO58" s="53">
        <v>5</v>
      </c>
      <c r="AP58" s="53"/>
      <c r="AQ58" s="53"/>
      <c r="AR58" s="53"/>
      <c r="AS58" s="53"/>
      <c r="AT58" s="53"/>
      <c r="AU58" s="53"/>
      <c r="AV58" s="53"/>
      <c r="AW58" s="53">
        <v>6</v>
      </c>
      <c r="AX58" s="53"/>
      <c r="AY58" s="53"/>
      <c r="AZ58" s="53"/>
      <c r="BA58" s="53"/>
      <c r="BB58" s="53"/>
      <c r="BC58" s="53"/>
      <c r="BD58" s="53"/>
      <c r="BE58" s="53">
        <v>7</v>
      </c>
      <c r="BF58" s="53"/>
      <c r="BG58" s="53"/>
      <c r="BH58" s="53"/>
      <c r="BI58" s="53"/>
      <c r="BJ58" s="53"/>
      <c r="BK58" s="53"/>
      <c r="BL58" s="53"/>
    </row>
    <row r="59" spans="1:64" ht="12.75" hidden="1" customHeight="1" x14ac:dyDescent="0.2">
      <c r="A59" s="46" t="s">
        <v>47</v>
      </c>
      <c r="B59" s="46"/>
      <c r="C59" s="46"/>
      <c r="D59" s="46"/>
      <c r="E59" s="46"/>
      <c r="F59" s="46"/>
      <c r="G59" s="48" t="s">
        <v>15</v>
      </c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8"/>
      <c r="Z59" s="46" t="s">
        <v>19</v>
      </c>
      <c r="AA59" s="46"/>
      <c r="AB59" s="46"/>
      <c r="AC59" s="46"/>
      <c r="AD59" s="46"/>
      <c r="AE59" s="47" t="s">
        <v>45</v>
      </c>
      <c r="AF59" s="47"/>
      <c r="AG59" s="47"/>
      <c r="AH59" s="47"/>
      <c r="AI59" s="47"/>
      <c r="AJ59" s="47"/>
      <c r="AK59" s="47"/>
      <c r="AL59" s="47"/>
      <c r="AM59" s="47"/>
      <c r="AN59" s="48"/>
      <c r="AO59" s="49" t="s">
        <v>16</v>
      </c>
      <c r="AP59" s="49"/>
      <c r="AQ59" s="49"/>
      <c r="AR59" s="49"/>
      <c r="AS59" s="49"/>
      <c r="AT59" s="49"/>
      <c r="AU59" s="49"/>
      <c r="AV59" s="49"/>
      <c r="AW59" s="49" t="s">
        <v>44</v>
      </c>
      <c r="AX59" s="49"/>
      <c r="AY59" s="49"/>
      <c r="AZ59" s="49"/>
      <c r="BA59" s="49"/>
      <c r="BB59" s="49"/>
      <c r="BC59" s="49"/>
      <c r="BD59" s="49"/>
      <c r="BE59" s="49" t="s">
        <v>18</v>
      </c>
      <c r="BF59" s="49"/>
      <c r="BG59" s="49"/>
      <c r="BH59" s="49"/>
      <c r="BI59" s="49"/>
      <c r="BJ59" s="49"/>
      <c r="BK59" s="49"/>
      <c r="BL59" s="49"/>
    </row>
    <row r="60" spans="1:64" ht="12.75" customHeight="1" x14ac:dyDescent="0.2">
      <c r="A60" s="56"/>
      <c r="B60" s="57"/>
      <c r="C60" s="57"/>
      <c r="D60" s="57"/>
      <c r="E60" s="57"/>
      <c r="F60" s="58"/>
      <c r="G60" s="117" t="s">
        <v>103</v>
      </c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9"/>
      <c r="Z60" s="56"/>
      <c r="AA60" s="57"/>
      <c r="AB60" s="57"/>
      <c r="AC60" s="57"/>
      <c r="AD60" s="58"/>
      <c r="AE60" s="56"/>
      <c r="AF60" s="57"/>
      <c r="AG60" s="57"/>
      <c r="AH60" s="57"/>
      <c r="AI60" s="57"/>
      <c r="AJ60" s="57"/>
      <c r="AK60" s="57"/>
      <c r="AL60" s="57"/>
      <c r="AM60" s="57"/>
      <c r="AN60" s="58"/>
      <c r="AO60" s="27"/>
      <c r="AP60" s="28"/>
      <c r="AQ60" s="28"/>
      <c r="AR60" s="28"/>
      <c r="AS60" s="28"/>
      <c r="AT60" s="28"/>
      <c r="AU60" s="28"/>
      <c r="AV60" s="29"/>
      <c r="AW60" s="27"/>
      <c r="AX60" s="28"/>
      <c r="AY60" s="28"/>
      <c r="AZ60" s="28"/>
      <c r="BA60" s="28"/>
      <c r="BB60" s="28"/>
      <c r="BC60" s="28"/>
      <c r="BD60" s="29"/>
      <c r="BE60" s="27"/>
      <c r="BF60" s="28"/>
      <c r="BG60" s="28"/>
      <c r="BH60" s="28"/>
      <c r="BI60" s="28"/>
      <c r="BJ60" s="28"/>
      <c r="BK60" s="28"/>
      <c r="BL60" s="29"/>
    </row>
    <row r="61" spans="1:64" s="5" customFormat="1" ht="12.75" customHeight="1" x14ac:dyDescent="0.2">
      <c r="A61" s="41"/>
      <c r="B61" s="41"/>
      <c r="C61" s="41"/>
      <c r="D61" s="41"/>
      <c r="E61" s="41"/>
      <c r="F61" s="41"/>
      <c r="G61" s="128" t="s">
        <v>53</v>
      </c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30"/>
      <c r="Z61" s="110"/>
      <c r="AA61" s="110"/>
      <c r="AB61" s="110"/>
      <c r="AC61" s="110"/>
      <c r="AD61" s="110"/>
      <c r="AE61" s="111"/>
      <c r="AF61" s="111"/>
      <c r="AG61" s="111"/>
      <c r="AH61" s="111"/>
      <c r="AI61" s="111"/>
      <c r="AJ61" s="111"/>
      <c r="AK61" s="111"/>
      <c r="AL61" s="111"/>
      <c r="AM61" s="111"/>
      <c r="AN61" s="59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</row>
    <row r="62" spans="1:64" s="5" customFormat="1" ht="12.75" customHeight="1" x14ac:dyDescent="0.2">
      <c r="A62" s="117"/>
      <c r="B62" s="118"/>
      <c r="C62" s="118"/>
      <c r="D62" s="118"/>
      <c r="E62" s="118"/>
      <c r="F62" s="119"/>
      <c r="G62" s="34" t="s">
        <v>223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34" t="s">
        <v>95</v>
      </c>
      <c r="AA62" s="74"/>
      <c r="AB62" s="74"/>
      <c r="AC62" s="74"/>
      <c r="AD62" s="75"/>
      <c r="AE62" s="34" t="s">
        <v>194</v>
      </c>
      <c r="AF62" s="74"/>
      <c r="AG62" s="74"/>
      <c r="AH62" s="74"/>
      <c r="AI62" s="74"/>
      <c r="AJ62" s="74"/>
      <c r="AK62" s="74"/>
      <c r="AL62" s="74"/>
      <c r="AM62" s="74"/>
      <c r="AN62" s="75"/>
      <c r="AO62" s="120">
        <f>U25</f>
        <v>747978</v>
      </c>
      <c r="AP62" s="121"/>
      <c r="AQ62" s="121"/>
      <c r="AR62" s="121"/>
      <c r="AS62" s="121"/>
      <c r="AT62" s="121"/>
      <c r="AU62" s="121"/>
      <c r="AV62" s="122"/>
      <c r="AW62" s="123">
        <v>0</v>
      </c>
      <c r="AX62" s="124"/>
      <c r="AY62" s="124"/>
      <c r="AZ62" s="124"/>
      <c r="BA62" s="124"/>
      <c r="BB62" s="124"/>
      <c r="BC62" s="124"/>
      <c r="BD62" s="125"/>
      <c r="BE62" s="35">
        <f t="shared" ref="BE62" si="0">AO62+AW62</f>
        <v>747978</v>
      </c>
      <c r="BF62" s="35"/>
      <c r="BG62" s="35"/>
      <c r="BH62" s="35"/>
      <c r="BI62" s="35"/>
      <c r="BJ62" s="35"/>
      <c r="BK62" s="35"/>
      <c r="BL62" s="35"/>
    </row>
    <row r="63" spans="1:64" ht="12.75" customHeight="1" x14ac:dyDescent="0.2">
      <c r="A63" s="46">
        <v>0</v>
      </c>
      <c r="B63" s="46"/>
      <c r="C63" s="46"/>
      <c r="D63" s="46"/>
      <c r="E63" s="46"/>
      <c r="F63" s="46"/>
      <c r="G63" s="68" t="s">
        <v>104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33" t="s">
        <v>55</v>
      </c>
      <c r="AA63" s="33"/>
      <c r="AB63" s="33"/>
      <c r="AC63" s="33"/>
      <c r="AD63" s="33"/>
      <c r="AE63" s="34" t="s">
        <v>56</v>
      </c>
      <c r="AF63" s="74"/>
      <c r="AG63" s="74"/>
      <c r="AH63" s="74"/>
      <c r="AI63" s="74"/>
      <c r="AJ63" s="74"/>
      <c r="AK63" s="74"/>
      <c r="AL63" s="74"/>
      <c r="AM63" s="74"/>
      <c r="AN63" s="75"/>
      <c r="AO63" s="35">
        <v>1</v>
      </c>
      <c r="AP63" s="35"/>
      <c r="AQ63" s="35"/>
      <c r="AR63" s="35"/>
      <c r="AS63" s="35"/>
      <c r="AT63" s="35"/>
      <c r="AU63" s="35"/>
      <c r="AV63" s="35"/>
      <c r="AW63" s="35">
        <v>0</v>
      </c>
      <c r="AX63" s="35"/>
      <c r="AY63" s="35"/>
      <c r="AZ63" s="35"/>
      <c r="BA63" s="35"/>
      <c r="BB63" s="35"/>
      <c r="BC63" s="35"/>
      <c r="BD63" s="35"/>
      <c r="BE63" s="35">
        <f t="shared" ref="BE63:BE73" si="1">AO63+AW63</f>
        <v>1</v>
      </c>
      <c r="BF63" s="35"/>
      <c r="BG63" s="35"/>
      <c r="BH63" s="35"/>
      <c r="BI63" s="35"/>
      <c r="BJ63" s="35"/>
      <c r="BK63" s="35"/>
      <c r="BL63" s="35"/>
    </row>
    <row r="64" spans="1:64" ht="28.5" customHeight="1" x14ac:dyDescent="0.2">
      <c r="A64" s="46">
        <v>0</v>
      </c>
      <c r="B64" s="46"/>
      <c r="C64" s="46"/>
      <c r="D64" s="46"/>
      <c r="E64" s="46"/>
      <c r="F64" s="46"/>
      <c r="G64" s="68" t="s">
        <v>105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33" t="s">
        <v>55</v>
      </c>
      <c r="AA64" s="33"/>
      <c r="AB64" s="33"/>
      <c r="AC64" s="33"/>
      <c r="AD64" s="33"/>
      <c r="AE64" s="68" t="s">
        <v>106</v>
      </c>
      <c r="AF64" s="69"/>
      <c r="AG64" s="69"/>
      <c r="AH64" s="69"/>
      <c r="AI64" s="69"/>
      <c r="AJ64" s="69"/>
      <c r="AK64" s="69"/>
      <c r="AL64" s="69"/>
      <c r="AM64" s="69"/>
      <c r="AN64" s="70"/>
      <c r="AO64" s="35">
        <v>5</v>
      </c>
      <c r="AP64" s="35"/>
      <c r="AQ64" s="35"/>
      <c r="AR64" s="35"/>
      <c r="AS64" s="35"/>
      <c r="AT64" s="35"/>
      <c r="AU64" s="35"/>
      <c r="AV64" s="35"/>
      <c r="AW64" s="35">
        <v>0</v>
      </c>
      <c r="AX64" s="35"/>
      <c r="AY64" s="35"/>
      <c r="AZ64" s="35"/>
      <c r="BA64" s="35"/>
      <c r="BB64" s="35"/>
      <c r="BC64" s="35"/>
      <c r="BD64" s="35"/>
      <c r="BE64" s="35">
        <f t="shared" si="1"/>
        <v>5</v>
      </c>
      <c r="BF64" s="35"/>
      <c r="BG64" s="35"/>
      <c r="BH64" s="35"/>
      <c r="BI64" s="35"/>
      <c r="BJ64" s="35"/>
      <c r="BK64" s="35"/>
      <c r="BL64" s="35"/>
    </row>
    <row r="65" spans="1:64" ht="15.75" customHeight="1" x14ac:dyDescent="0.2">
      <c r="A65" s="46">
        <v>0</v>
      </c>
      <c r="B65" s="46"/>
      <c r="C65" s="46"/>
      <c r="D65" s="46"/>
      <c r="E65" s="46"/>
      <c r="F65" s="46"/>
      <c r="G65" s="68" t="s">
        <v>107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33" t="s">
        <v>55</v>
      </c>
      <c r="AA65" s="33"/>
      <c r="AB65" s="33"/>
      <c r="AC65" s="33"/>
      <c r="AD65" s="33"/>
      <c r="AE65" s="68" t="s">
        <v>106</v>
      </c>
      <c r="AF65" s="69"/>
      <c r="AG65" s="69"/>
      <c r="AH65" s="69"/>
      <c r="AI65" s="69"/>
      <c r="AJ65" s="69"/>
      <c r="AK65" s="69"/>
      <c r="AL65" s="69"/>
      <c r="AM65" s="69"/>
      <c r="AN65" s="70"/>
      <c r="AO65" s="35">
        <v>5</v>
      </c>
      <c r="AP65" s="35"/>
      <c r="AQ65" s="35"/>
      <c r="AR65" s="35"/>
      <c r="AS65" s="35"/>
      <c r="AT65" s="35"/>
      <c r="AU65" s="35"/>
      <c r="AV65" s="35"/>
      <c r="AW65" s="35">
        <v>0</v>
      </c>
      <c r="AX65" s="35"/>
      <c r="AY65" s="35"/>
      <c r="AZ65" s="35"/>
      <c r="BA65" s="35"/>
      <c r="BB65" s="35"/>
      <c r="BC65" s="35"/>
      <c r="BD65" s="35"/>
      <c r="BE65" s="35">
        <f t="shared" si="1"/>
        <v>5</v>
      </c>
      <c r="BF65" s="35"/>
      <c r="BG65" s="35"/>
      <c r="BH65" s="35"/>
      <c r="BI65" s="35"/>
      <c r="BJ65" s="35"/>
      <c r="BK65" s="35"/>
      <c r="BL65" s="35"/>
    </row>
    <row r="66" spans="1:64" s="5" customFormat="1" ht="12.75" customHeight="1" x14ac:dyDescent="0.2">
      <c r="A66" s="41"/>
      <c r="B66" s="41"/>
      <c r="C66" s="41"/>
      <c r="D66" s="41"/>
      <c r="E66" s="41"/>
      <c r="F66" s="41"/>
      <c r="G66" s="42" t="s">
        <v>64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110"/>
      <c r="AA66" s="110"/>
      <c r="AB66" s="110"/>
      <c r="AC66" s="110"/>
      <c r="AD66" s="110"/>
      <c r="AE66" s="42"/>
      <c r="AF66" s="43"/>
      <c r="AG66" s="43"/>
      <c r="AH66" s="43"/>
      <c r="AI66" s="43"/>
      <c r="AJ66" s="43"/>
      <c r="AK66" s="43"/>
      <c r="AL66" s="43"/>
      <c r="AM66" s="43"/>
      <c r="AN66" s="44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>
        <f t="shared" si="1"/>
        <v>0</v>
      </c>
      <c r="BF66" s="45"/>
      <c r="BG66" s="45"/>
      <c r="BH66" s="45"/>
      <c r="BI66" s="45"/>
      <c r="BJ66" s="45"/>
      <c r="BK66" s="45"/>
      <c r="BL66" s="45"/>
    </row>
    <row r="67" spans="1:64" ht="25.5" customHeight="1" x14ac:dyDescent="0.2">
      <c r="A67" s="46">
        <v>0</v>
      </c>
      <c r="B67" s="46"/>
      <c r="C67" s="46"/>
      <c r="D67" s="46"/>
      <c r="E67" s="46"/>
      <c r="F67" s="46"/>
      <c r="G67" s="133" t="s">
        <v>202</v>
      </c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5"/>
      <c r="Z67" s="33" t="s">
        <v>55</v>
      </c>
      <c r="AA67" s="33"/>
      <c r="AB67" s="33"/>
      <c r="AC67" s="33"/>
      <c r="AD67" s="33"/>
      <c r="AE67" s="68" t="s">
        <v>56</v>
      </c>
      <c r="AF67" s="69"/>
      <c r="AG67" s="69"/>
      <c r="AH67" s="69"/>
      <c r="AI67" s="69"/>
      <c r="AJ67" s="69"/>
      <c r="AK67" s="69"/>
      <c r="AL67" s="69"/>
      <c r="AM67" s="69"/>
      <c r="AN67" s="70"/>
      <c r="AO67" s="35">
        <v>14</v>
      </c>
      <c r="AP67" s="35"/>
      <c r="AQ67" s="35"/>
      <c r="AR67" s="35"/>
      <c r="AS67" s="35"/>
      <c r="AT67" s="35"/>
      <c r="AU67" s="35"/>
      <c r="AV67" s="35"/>
      <c r="AW67" s="35">
        <v>0</v>
      </c>
      <c r="AX67" s="35"/>
      <c r="AY67" s="35"/>
      <c r="AZ67" s="35"/>
      <c r="BA67" s="35"/>
      <c r="BB67" s="35"/>
      <c r="BC67" s="35"/>
      <c r="BD67" s="35"/>
      <c r="BE67" s="35">
        <f t="shared" si="1"/>
        <v>14</v>
      </c>
      <c r="BF67" s="35"/>
      <c r="BG67" s="35"/>
      <c r="BH67" s="35"/>
      <c r="BI67" s="35"/>
      <c r="BJ67" s="35"/>
      <c r="BK67" s="35"/>
      <c r="BL67" s="35"/>
    </row>
    <row r="68" spans="1:64" ht="25.5" customHeight="1" x14ac:dyDescent="0.2">
      <c r="A68" s="56"/>
      <c r="B68" s="57"/>
      <c r="C68" s="57"/>
      <c r="D68" s="57"/>
      <c r="E68" s="57"/>
      <c r="F68" s="58"/>
      <c r="G68" s="137" t="s">
        <v>203</v>
      </c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9"/>
      <c r="Z68" s="140" t="s">
        <v>55</v>
      </c>
      <c r="AA68" s="141"/>
      <c r="AB68" s="141"/>
      <c r="AC68" s="141"/>
      <c r="AD68" s="142"/>
      <c r="AE68" s="143" t="s">
        <v>204</v>
      </c>
      <c r="AF68" s="144"/>
      <c r="AG68" s="144"/>
      <c r="AH68" s="144"/>
      <c r="AI68" s="144"/>
      <c r="AJ68" s="144"/>
      <c r="AK68" s="144"/>
      <c r="AL68" s="144"/>
      <c r="AM68" s="144"/>
      <c r="AN68" s="145"/>
      <c r="AO68" s="146">
        <v>80</v>
      </c>
      <c r="AP68" s="147"/>
      <c r="AQ68" s="147"/>
      <c r="AR68" s="147"/>
      <c r="AS68" s="147"/>
      <c r="AT68" s="147"/>
      <c r="AU68" s="147"/>
      <c r="AV68" s="148"/>
      <c r="AW68" s="146">
        <v>0</v>
      </c>
      <c r="AX68" s="147"/>
      <c r="AY68" s="147"/>
      <c r="AZ68" s="147"/>
      <c r="BA68" s="147"/>
      <c r="BB68" s="147"/>
      <c r="BC68" s="147"/>
      <c r="BD68" s="148"/>
      <c r="BE68" s="146">
        <f t="shared" ref="BE68" si="2">AO68+AW68</f>
        <v>80</v>
      </c>
      <c r="BF68" s="147"/>
      <c r="BG68" s="147"/>
      <c r="BH68" s="147"/>
      <c r="BI68" s="147"/>
      <c r="BJ68" s="147"/>
      <c r="BK68" s="147"/>
      <c r="BL68" s="148"/>
    </row>
    <row r="69" spans="1:64" s="5" customFormat="1" ht="12.75" customHeight="1" x14ac:dyDescent="0.2">
      <c r="A69" s="41"/>
      <c r="B69" s="41"/>
      <c r="C69" s="41"/>
      <c r="D69" s="41"/>
      <c r="E69" s="41"/>
      <c r="F69" s="41"/>
      <c r="G69" s="42" t="s">
        <v>79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110"/>
      <c r="AA69" s="110"/>
      <c r="AB69" s="110"/>
      <c r="AC69" s="110"/>
      <c r="AD69" s="110"/>
      <c r="AE69" s="42"/>
      <c r="AF69" s="43"/>
      <c r="AG69" s="43"/>
      <c r="AH69" s="43"/>
      <c r="AI69" s="43"/>
      <c r="AJ69" s="43"/>
      <c r="AK69" s="43"/>
      <c r="AL69" s="43"/>
      <c r="AM69" s="43"/>
      <c r="AN69" s="44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35">
        <f t="shared" si="1"/>
        <v>0</v>
      </c>
      <c r="BF69" s="35"/>
      <c r="BG69" s="35"/>
      <c r="BH69" s="35"/>
      <c r="BI69" s="35"/>
      <c r="BJ69" s="35"/>
      <c r="BK69" s="35"/>
      <c r="BL69" s="35"/>
    </row>
    <row r="70" spans="1:64" s="5" customFormat="1" ht="12.75" customHeight="1" x14ac:dyDescent="0.2">
      <c r="A70" s="117"/>
      <c r="B70" s="118"/>
      <c r="C70" s="118"/>
      <c r="D70" s="118"/>
      <c r="E70" s="118"/>
      <c r="F70" s="119"/>
      <c r="G70" s="68" t="s">
        <v>224</v>
      </c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7"/>
      <c r="Z70" s="128"/>
      <c r="AA70" s="129"/>
      <c r="AB70" s="129"/>
      <c r="AC70" s="129"/>
      <c r="AD70" s="130"/>
      <c r="AE70" s="42"/>
      <c r="AF70" s="131"/>
      <c r="AG70" s="131"/>
      <c r="AH70" s="131"/>
      <c r="AI70" s="131"/>
      <c r="AJ70" s="131"/>
      <c r="AK70" s="131"/>
      <c r="AL70" s="131"/>
      <c r="AM70" s="131"/>
      <c r="AN70" s="132"/>
      <c r="AO70" s="120">
        <f>AO62/AO68</f>
        <v>9349.7250000000004</v>
      </c>
      <c r="AP70" s="121"/>
      <c r="AQ70" s="121"/>
      <c r="AR70" s="121"/>
      <c r="AS70" s="121"/>
      <c r="AT70" s="121"/>
      <c r="AU70" s="121"/>
      <c r="AV70" s="122"/>
      <c r="AW70" s="123"/>
      <c r="AX70" s="124"/>
      <c r="AY70" s="124"/>
      <c r="AZ70" s="124"/>
      <c r="BA70" s="124"/>
      <c r="BB70" s="124"/>
      <c r="BC70" s="124"/>
      <c r="BD70" s="125"/>
      <c r="BE70" s="35">
        <f t="shared" ref="BE70" si="3">AO70+AW70</f>
        <v>9349.7250000000004</v>
      </c>
      <c r="BF70" s="35"/>
      <c r="BG70" s="35"/>
      <c r="BH70" s="35"/>
      <c r="BI70" s="35"/>
      <c r="BJ70" s="35"/>
      <c r="BK70" s="35"/>
      <c r="BL70" s="35"/>
    </row>
    <row r="71" spans="1:64" ht="25.5" customHeight="1" x14ac:dyDescent="0.2">
      <c r="A71" s="46">
        <v>0</v>
      </c>
      <c r="B71" s="46"/>
      <c r="C71" s="46"/>
      <c r="D71" s="46"/>
      <c r="E71" s="46"/>
      <c r="F71" s="46"/>
      <c r="G71" s="68" t="s">
        <v>205</v>
      </c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70"/>
      <c r="Z71" s="33" t="s">
        <v>55</v>
      </c>
      <c r="AA71" s="33"/>
      <c r="AB71" s="33"/>
      <c r="AC71" s="33"/>
      <c r="AD71" s="33"/>
      <c r="AE71" s="68"/>
      <c r="AF71" s="69"/>
      <c r="AG71" s="69"/>
      <c r="AH71" s="69"/>
      <c r="AI71" s="69"/>
      <c r="AJ71" s="69"/>
      <c r="AK71" s="69"/>
      <c r="AL71" s="69"/>
      <c r="AM71" s="69"/>
      <c r="AN71" s="70"/>
      <c r="AO71" s="35">
        <v>16</v>
      </c>
      <c r="AP71" s="35"/>
      <c r="AQ71" s="35"/>
      <c r="AR71" s="35"/>
      <c r="AS71" s="35"/>
      <c r="AT71" s="35"/>
      <c r="AU71" s="35"/>
      <c r="AV71" s="35"/>
      <c r="AW71" s="35">
        <v>0</v>
      </c>
      <c r="AX71" s="35"/>
      <c r="AY71" s="35"/>
      <c r="AZ71" s="35"/>
      <c r="BA71" s="35"/>
      <c r="BB71" s="35"/>
      <c r="BC71" s="35"/>
      <c r="BD71" s="35"/>
      <c r="BE71" s="35">
        <f t="shared" si="1"/>
        <v>16</v>
      </c>
      <c r="BF71" s="35"/>
      <c r="BG71" s="35"/>
      <c r="BH71" s="35"/>
      <c r="BI71" s="35"/>
      <c r="BJ71" s="35"/>
      <c r="BK71" s="35"/>
      <c r="BL71" s="35"/>
    </row>
    <row r="72" spans="1:64" s="5" customFormat="1" ht="12.75" customHeight="1" x14ac:dyDescent="0.2">
      <c r="A72" s="41"/>
      <c r="B72" s="41"/>
      <c r="C72" s="41"/>
      <c r="D72" s="41"/>
      <c r="E72" s="41"/>
      <c r="F72" s="41"/>
      <c r="G72" s="42" t="s">
        <v>82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110"/>
      <c r="AA72" s="110"/>
      <c r="AB72" s="110"/>
      <c r="AC72" s="110"/>
      <c r="AD72" s="110"/>
      <c r="AE72" s="42"/>
      <c r="AF72" s="43"/>
      <c r="AG72" s="43"/>
      <c r="AH72" s="43"/>
      <c r="AI72" s="43"/>
      <c r="AJ72" s="43"/>
      <c r="AK72" s="43"/>
      <c r="AL72" s="43"/>
      <c r="AM72" s="43"/>
      <c r="AN72" s="44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35">
        <f t="shared" si="1"/>
        <v>0</v>
      </c>
      <c r="BF72" s="35"/>
      <c r="BG72" s="35"/>
      <c r="BH72" s="35"/>
      <c r="BI72" s="35"/>
      <c r="BJ72" s="35"/>
      <c r="BK72" s="35"/>
      <c r="BL72" s="35"/>
    </row>
    <row r="73" spans="1:64" ht="25.5" customHeight="1" x14ac:dyDescent="0.2">
      <c r="A73" s="46">
        <v>0</v>
      </c>
      <c r="B73" s="46"/>
      <c r="C73" s="46"/>
      <c r="D73" s="46"/>
      <c r="E73" s="46"/>
      <c r="F73" s="46"/>
      <c r="G73" s="68" t="s">
        <v>206</v>
      </c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70"/>
      <c r="Z73" s="33" t="s">
        <v>98</v>
      </c>
      <c r="AA73" s="33"/>
      <c r="AB73" s="33"/>
      <c r="AC73" s="33"/>
      <c r="AD73" s="33"/>
      <c r="AE73" s="68"/>
      <c r="AF73" s="69"/>
      <c r="AG73" s="69"/>
      <c r="AH73" s="69"/>
      <c r="AI73" s="69"/>
      <c r="AJ73" s="69"/>
      <c r="AK73" s="69"/>
      <c r="AL73" s="69"/>
      <c r="AM73" s="69"/>
      <c r="AN73" s="70"/>
      <c r="AO73" s="35">
        <v>0</v>
      </c>
      <c r="AP73" s="35"/>
      <c r="AQ73" s="35"/>
      <c r="AR73" s="35"/>
      <c r="AS73" s="35"/>
      <c r="AT73" s="35"/>
      <c r="AU73" s="35"/>
      <c r="AV73" s="35"/>
      <c r="AW73" s="35">
        <v>0</v>
      </c>
      <c r="AX73" s="35"/>
      <c r="AY73" s="35"/>
      <c r="AZ73" s="35"/>
      <c r="BA73" s="35"/>
      <c r="BB73" s="35"/>
      <c r="BC73" s="35"/>
      <c r="BD73" s="35"/>
      <c r="BE73" s="35">
        <f t="shared" si="1"/>
        <v>0</v>
      </c>
      <c r="BF73" s="35"/>
      <c r="BG73" s="35"/>
      <c r="BH73" s="35"/>
      <c r="BI73" s="35"/>
      <c r="BJ73" s="35"/>
      <c r="BK73" s="35"/>
      <c r="BL73" s="35"/>
    </row>
    <row r="74" spans="1:64" x14ac:dyDescent="0.2"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6" spans="1:64" ht="16.5" customHeight="1" x14ac:dyDescent="0.2">
      <c r="A76" s="71" t="s">
        <v>154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"/>
      <c r="AO76" s="65" t="s">
        <v>155</v>
      </c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</row>
    <row r="77" spans="1:64" x14ac:dyDescent="0.2">
      <c r="W77" s="67" t="s">
        <v>12</v>
      </c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O77" s="67" t="s">
        <v>13</v>
      </c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</row>
    <row r="78" spans="1:64" ht="15.75" customHeight="1" x14ac:dyDescent="0.2">
      <c r="A78" s="73" t="s">
        <v>9</v>
      </c>
      <c r="B78" s="73"/>
      <c r="C78" s="73"/>
      <c r="D78" s="73"/>
      <c r="E78" s="73"/>
      <c r="F78" s="73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</row>
    <row r="79" spans="1:64" x14ac:dyDescent="0.2"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</row>
    <row r="80" spans="1:64" ht="31.5" customHeight="1" x14ac:dyDescent="0.25">
      <c r="A80" s="62" t="s">
        <v>172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"/>
      <c r="AO80" s="65" t="s">
        <v>173</v>
      </c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</row>
    <row r="81" spans="23:59" x14ac:dyDescent="0.2">
      <c r="W81" s="67" t="s">
        <v>12</v>
      </c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O81" s="67" t="s">
        <v>13</v>
      </c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</row>
  </sheetData>
  <mergeCells count="231">
    <mergeCell ref="A60:F60"/>
    <mergeCell ref="G60:Y60"/>
    <mergeCell ref="Z60:AD60"/>
    <mergeCell ref="AE60:AN60"/>
    <mergeCell ref="AO60:AV60"/>
    <mergeCell ref="AW60:BD60"/>
    <mergeCell ref="BE60:BL60"/>
    <mergeCell ref="A68:F68"/>
    <mergeCell ref="G68:Y68"/>
    <mergeCell ref="Z68:AD68"/>
    <mergeCell ref="AE68:AN68"/>
    <mergeCell ref="AO68:AV68"/>
    <mergeCell ref="AW68:BD68"/>
    <mergeCell ref="BE68:BL68"/>
    <mergeCell ref="AO63:AV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AO1:BL1"/>
    <mergeCell ref="AO2:BL2"/>
    <mergeCell ref="AO3:BL3"/>
    <mergeCell ref="AO4:BL4"/>
    <mergeCell ref="AO5:BL5"/>
    <mergeCell ref="AO6:BF6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A37:F37"/>
    <mergeCell ref="G37:BL37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44:C44"/>
    <mergeCell ref="D44:AB44"/>
    <mergeCell ref="AC44:AJ44"/>
    <mergeCell ref="AK44:AR44"/>
    <mergeCell ref="AS44:AZ44"/>
    <mergeCell ref="BA44:BH44"/>
    <mergeCell ref="A43:C43"/>
    <mergeCell ref="D43:AB43"/>
    <mergeCell ref="AC43:AJ43"/>
    <mergeCell ref="AK43:AR43"/>
    <mergeCell ref="AS43:AZ43"/>
    <mergeCell ref="BA43:BH43"/>
    <mergeCell ref="A48:BL48"/>
    <mergeCell ref="A49:AV49"/>
    <mergeCell ref="A50:X51"/>
    <mergeCell ref="Y50:AF51"/>
    <mergeCell ref="AG50:AN51"/>
    <mergeCell ref="AO50:AV51"/>
    <mergeCell ref="A45:C45"/>
    <mergeCell ref="D45:AB45"/>
    <mergeCell ref="AC45:AJ45"/>
    <mergeCell ref="AK45:AR45"/>
    <mergeCell ref="AS45:AZ45"/>
    <mergeCell ref="BA45:BH45"/>
    <mergeCell ref="A46:C46"/>
    <mergeCell ref="D46:AB46"/>
    <mergeCell ref="AC46:AJ46"/>
    <mergeCell ref="AK46:AR46"/>
    <mergeCell ref="AS46:AZ46"/>
    <mergeCell ref="BA46:BH46"/>
    <mergeCell ref="G57:Y57"/>
    <mergeCell ref="Z57:AD57"/>
    <mergeCell ref="AE57:AN57"/>
    <mergeCell ref="AO57:AV57"/>
    <mergeCell ref="A52:X52"/>
    <mergeCell ref="Y52:AF52"/>
    <mergeCell ref="AG52:AN52"/>
    <mergeCell ref="AO52:AV52"/>
    <mergeCell ref="A53:X53"/>
    <mergeCell ref="Y53:AF53"/>
    <mergeCell ref="AG53:AN53"/>
    <mergeCell ref="AO53:AV53"/>
    <mergeCell ref="A54:X54"/>
    <mergeCell ref="Y54:AF54"/>
    <mergeCell ref="AG54:AN54"/>
    <mergeCell ref="AO54:AV54"/>
    <mergeCell ref="A56:BL56"/>
    <mergeCell ref="W81:AM81"/>
    <mergeCell ref="AO81:BG81"/>
    <mergeCell ref="A76:V76"/>
    <mergeCell ref="W76:AM76"/>
    <mergeCell ref="AO76:BG76"/>
    <mergeCell ref="W77:AM77"/>
    <mergeCell ref="AO77:BG77"/>
    <mergeCell ref="A78:F78"/>
    <mergeCell ref="BE59:BL59"/>
    <mergeCell ref="A61:F61"/>
    <mergeCell ref="G61:Y61"/>
    <mergeCell ref="Z61:AD61"/>
    <mergeCell ref="AE61:AN61"/>
    <mergeCell ref="AO61:AV61"/>
    <mergeCell ref="AW61:BD61"/>
    <mergeCell ref="BE61:BL61"/>
    <mergeCell ref="A59:F59"/>
    <mergeCell ref="G59:Y59"/>
    <mergeCell ref="Z59:AD59"/>
    <mergeCell ref="AE59:AN59"/>
    <mergeCell ref="AO59:AV59"/>
    <mergeCell ref="AW59:BD59"/>
    <mergeCell ref="A80:V80"/>
    <mergeCell ref="W80:AM80"/>
    <mergeCell ref="AO80:BG80"/>
    <mergeCell ref="AW57:BD57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7:F57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9:AV69"/>
    <mergeCell ref="AW69:BD69"/>
    <mergeCell ref="BE69:BL69"/>
    <mergeCell ref="A67:F67"/>
    <mergeCell ref="G67:Y67"/>
    <mergeCell ref="Z67:AD67"/>
    <mergeCell ref="AE67:AN67"/>
    <mergeCell ref="AO67:AV67"/>
    <mergeCell ref="AW67:BD67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G62:Y62"/>
    <mergeCell ref="A62:F62"/>
    <mergeCell ref="Z62:AD62"/>
    <mergeCell ref="AE62:AN62"/>
    <mergeCell ref="AO62:AV62"/>
    <mergeCell ref="AW62:BD62"/>
    <mergeCell ref="BE62:BL62"/>
    <mergeCell ref="A70:F70"/>
    <mergeCell ref="G70:Y70"/>
    <mergeCell ref="Z70:AD70"/>
    <mergeCell ref="AE70:AN70"/>
    <mergeCell ref="AO70:AV70"/>
    <mergeCell ref="AW70:BD70"/>
    <mergeCell ref="BE70:BL70"/>
    <mergeCell ref="G65:Y65"/>
    <mergeCell ref="Z65:AD65"/>
    <mergeCell ref="AE65:AN65"/>
    <mergeCell ref="AO65:AV65"/>
    <mergeCell ref="AW65:BD65"/>
    <mergeCell ref="BE67:BL67"/>
    <mergeCell ref="A69:F69"/>
    <mergeCell ref="G69:Y69"/>
    <mergeCell ref="Z69:AD69"/>
    <mergeCell ref="AE69:AN69"/>
  </mergeCells>
  <conditionalFormatting sqref="G61:L61 G62">
    <cfRule type="cellIs" dxfId="50" priority="13" stopIfTrue="1" operator="equal">
      <formula>$G59</formula>
    </cfRule>
  </conditionalFormatting>
  <conditionalFormatting sqref="D45">
    <cfRule type="cellIs" dxfId="49" priority="14" stopIfTrue="1" operator="equal">
      <formula>$D44</formula>
    </cfRule>
  </conditionalFormatting>
  <conditionalFormatting sqref="D46">
    <cfRule type="cellIs" dxfId="48" priority="12" stopIfTrue="1" operator="equal">
      <formula>$D45</formula>
    </cfRule>
  </conditionalFormatting>
  <conditionalFormatting sqref="G63">
    <cfRule type="cellIs" dxfId="47" priority="10" stopIfTrue="1" operator="equal">
      <formula>$G61</formula>
    </cfRule>
  </conditionalFormatting>
  <conditionalFormatting sqref="G64">
    <cfRule type="cellIs" dxfId="46" priority="9" stopIfTrue="1" operator="equal">
      <formula>$G63</formula>
    </cfRule>
  </conditionalFormatting>
  <conditionalFormatting sqref="G65">
    <cfRule type="cellIs" dxfId="45" priority="8" stopIfTrue="1" operator="equal">
      <formula>$G64</formula>
    </cfRule>
  </conditionalFormatting>
  <conditionalFormatting sqref="G66">
    <cfRule type="cellIs" dxfId="44" priority="7" stopIfTrue="1" operator="equal">
      <formula>$G65</formula>
    </cfRule>
  </conditionalFormatting>
  <conditionalFormatting sqref="G67:G68">
    <cfRule type="cellIs" dxfId="43" priority="6" stopIfTrue="1" operator="equal">
      <formula>$G66</formula>
    </cfRule>
  </conditionalFormatting>
  <conditionalFormatting sqref="G69:G70">
    <cfRule type="cellIs" dxfId="42" priority="5" stopIfTrue="1" operator="equal">
      <formula>$G67</formula>
    </cfRule>
  </conditionalFormatting>
  <conditionalFormatting sqref="G71">
    <cfRule type="cellIs" dxfId="41" priority="4" stopIfTrue="1" operator="equal">
      <formula>$G69</formula>
    </cfRule>
  </conditionalFormatting>
  <conditionalFormatting sqref="G72">
    <cfRule type="cellIs" dxfId="40" priority="3" stopIfTrue="1" operator="equal">
      <formula>$G71</formula>
    </cfRule>
  </conditionalFormatting>
  <conditionalFormatting sqref="G73">
    <cfRule type="cellIs" dxfId="39" priority="2" stopIfTrue="1" operator="equal">
      <formula>$G72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2"/>
  <sheetViews>
    <sheetView topLeftCell="A34" zoomScaleNormal="100" zoomScaleSheetLayoutView="100" workbookViewId="0">
      <selection activeCell="AO83" sqref="AO83:AV8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68" width="3" style="1" customWidth="1"/>
    <col min="69" max="16384" width="9.140625" style="1"/>
  </cols>
  <sheetData>
    <row r="1" spans="1:65" ht="44.25" customHeight="1" x14ac:dyDescent="0.2">
      <c r="AO1" s="106" t="s">
        <v>46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65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5" ht="24.75" customHeight="1" x14ac:dyDescent="0.2">
      <c r="AO3" s="107" t="s">
        <v>225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65" ht="20.25" customHeight="1" x14ac:dyDescent="0.2">
      <c r="AO4" s="108" t="s">
        <v>67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65" x14ac:dyDescent="0.2">
      <c r="AO5" s="109" t="s">
        <v>20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65" ht="4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65" ht="27.75" customHeight="1" x14ac:dyDescent="0.2">
      <c r="AO7" s="107" t="s">
        <v>226</v>
      </c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M7" s="2"/>
    </row>
    <row r="8" spans="1:65" ht="21.95" customHeight="1" x14ac:dyDescent="0.2">
      <c r="AO8" s="112" t="s">
        <v>68</v>
      </c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</row>
    <row r="9" spans="1:65" ht="15.95" customHeight="1" x14ac:dyDescent="0.2">
      <c r="AO9" s="107" t="s">
        <v>1</v>
      </c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</row>
    <row r="10" spans="1:65" ht="15.95" customHeight="1" x14ac:dyDescent="0.2">
      <c r="AO10" s="97" t="s">
        <v>2</v>
      </c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</row>
    <row r="13" spans="1:65" ht="15.75" customHeight="1" x14ac:dyDescent="0.2">
      <c r="A13" s="98" t="s">
        <v>21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</row>
    <row r="14" spans="1:65" ht="15.75" customHeight="1" x14ac:dyDescent="0.2">
      <c r="A14" s="98" t="s">
        <v>70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102">
        <v>1</v>
      </c>
      <c r="B16" s="102"/>
      <c r="C16" s="16"/>
      <c r="D16" s="103" t="s">
        <v>66</v>
      </c>
      <c r="E16" s="104"/>
      <c r="F16" s="104"/>
      <c r="G16" s="104"/>
      <c r="H16" s="104"/>
      <c r="I16" s="104"/>
      <c r="J16" s="104"/>
      <c r="K16" s="16"/>
      <c r="L16" s="105" t="s">
        <v>67</v>
      </c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</row>
    <row r="17" spans="1:64" ht="15.95" customHeight="1" x14ac:dyDescent="0.2">
      <c r="A17" s="9"/>
      <c r="B17" s="9"/>
      <c r="C17" s="9"/>
      <c r="D17" s="101" t="s">
        <v>22</v>
      </c>
      <c r="E17" s="101"/>
      <c r="F17" s="101"/>
      <c r="G17" s="101"/>
      <c r="H17" s="101"/>
      <c r="I17" s="101"/>
      <c r="J17" s="101"/>
      <c r="K17" s="9"/>
      <c r="L17" s="73" t="s">
        <v>3</v>
      </c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102" t="s">
        <v>10</v>
      </c>
      <c r="B19" s="102"/>
      <c r="C19" s="16"/>
      <c r="D19" s="103" t="s">
        <v>73</v>
      </c>
      <c r="E19" s="104"/>
      <c r="F19" s="104"/>
      <c r="G19" s="104"/>
      <c r="H19" s="104"/>
      <c r="I19" s="104"/>
      <c r="J19" s="104"/>
      <c r="K19" s="16"/>
      <c r="L19" s="105" t="s">
        <v>67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</row>
    <row r="20" spans="1:64" ht="15.95" customHeight="1" x14ac:dyDescent="0.2">
      <c r="A20" s="9"/>
      <c r="B20" s="9"/>
      <c r="C20" s="9"/>
      <c r="D20" s="101" t="s">
        <v>22</v>
      </c>
      <c r="E20" s="101"/>
      <c r="F20" s="101"/>
      <c r="G20" s="101"/>
      <c r="H20" s="101"/>
      <c r="I20" s="101"/>
      <c r="J20" s="101"/>
      <c r="K20" s="9"/>
      <c r="L20" s="73" t="s">
        <v>4</v>
      </c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31.5" customHeight="1" x14ac:dyDescent="0.2">
      <c r="A22" s="102">
        <v>3</v>
      </c>
      <c r="B22" s="102"/>
      <c r="C22" s="16"/>
      <c r="D22" s="103" t="s">
        <v>100</v>
      </c>
      <c r="E22" s="104"/>
      <c r="F22" s="104"/>
      <c r="G22" s="104"/>
      <c r="H22" s="104"/>
      <c r="I22" s="104"/>
      <c r="J22" s="104"/>
      <c r="K22" s="16"/>
      <c r="L22" s="103" t="s">
        <v>102</v>
      </c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5" t="s">
        <v>101</v>
      </c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</row>
    <row r="23" spans="1:64" ht="20.100000000000001" customHeight="1" x14ac:dyDescent="0.2">
      <c r="A23" s="9"/>
      <c r="B23" s="9"/>
      <c r="C23" s="9"/>
      <c r="D23" s="82" t="s">
        <v>22</v>
      </c>
      <c r="E23" s="82"/>
      <c r="F23" s="82"/>
      <c r="G23" s="82"/>
      <c r="H23" s="82"/>
      <c r="I23" s="82"/>
      <c r="J23" s="82"/>
      <c r="K23" s="9"/>
      <c r="L23" s="73" t="s">
        <v>23</v>
      </c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 t="s">
        <v>5</v>
      </c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99" t="s">
        <v>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2">
        <f>AS25+I26</f>
        <v>1824389</v>
      </c>
      <c r="V25" s="92"/>
      <c r="W25" s="92"/>
      <c r="X25" s="92"/>
      <c r="Y25" s="92"/>
      <c r="Z25" s="92"/>
      <c r="AA25" s="92"/>
      <c r="AB25" s="92"/>
      <c r="AC25" s="92"/>
      <c r="AD25" s="92"/>
      <c r="AE25" s="100" t="s">
        <v>26</v>
      </c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92">
        <v>1824389</v>
      </c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76" t="s">
        <v>25</v>
      </c>
      <c r="BE25" s="76"/>
      <c r="BF25" s="76"/>
      <c r="BG25" s="76"/>
      <c r="BH25" s="76"/>
      <c r="BI25" s="76"/>
      <c r="BJ25" s="76"/>
      <c r="BK25" s="76"/>
      <c r="BL25" s="76"/>
    </row>
    <row r="26" spans="1:64" ht="24.95" customHeight="1" x14ac:dyDescent="0.2">
      <c r="A26" s="76" t="s">
        <v>24</v>
      </c>
      <c r="B26" s="76"/>
      <c r="C26" s="76"/>
      <c r="D26" s="76"/>
      <c r="E26" s="76"/>
      <c r="F26" s="76"/>
      <c r="G26" s="76"/>
      <c r="H26" s="76"/>
      <c r="I26" s="92">
        <v>0</v>
      </c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76" t="s">
        <v>28</v>
      </c>
      <c r="U26" s="76"/>
      <c r="V26" s="76"/>
      <c r="W26" s="76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79" t="s">
        <v>27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64" ht="64.5" customHeight="1" x14ac:dyDescent="0.2">
      <c r="A29" s="136" t="s">
        <v>130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76" t="s">
        <v>29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95" t="s">
        <v>99</v>
      </c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 x14ac:dyDescent="0.2">
      <c r="A33" s="76" t="s">
        <v>30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</row>
    <row r="34" spans="1:64" ht="27.75" customHeight="1" x14ac:dyDescent="0.2">
      <c r="A34" s="88" t="s">
        <v>38</v>
      </c>
      <c r="B34" s="88"/>
      <c r="C34" s="88"/>
      <c r="D34" s="88"/>
      <c r="E34" s="88"/>
      <c r="F34" s="88"/>
      <c r="G34" s="89" t="s">
        <v>31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</row>
    <row r="35" spans="1:64" ht="15.75" x14ac:dyDescent="0.2">
      <c r="A35" s="53">
        <v>1</v>
      </c>
      <c r="B35" s="53"/>
      <c r="C35" s="53"/>
      <c r="D35" s="53"/>
      <c r="E35" s="53"/>
      <c r="F35" s="53"/>
      <c r="G35" s="89">
        <v>2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1"/>
    </row>
    <row r="36" spans="1:64" ht="10.5" hidden="1" customHeight="1" x14ac:dyDescent="0.2">
      <c r="A36" s="46" t="s">
        <v>14</v>
      </c>
      <c r="B36" s="46"/>
      <c r="C36" s="46"/>
      <c r="D36" s="46"/>
      <c r="E36" s="46"/>
      <c r="F36" s="46"/>
      <c r="G36" s="48" t="s">
        <v>15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8"/>
    </row>
    <row r="37" spans="1:64" ht="12.75" customHeight="1" x14ac:dyDescent="0.2">
      <c r="A37" s="46">
        <v>1</v>
      </c>
      <c r="B37" s="46"/>
      <c r="C37" s="46"/>
      <c r="D37" s="46"/>
      <c r="E37" s="46"/>
      <c r="F37" s="46"/>
      <c r="G37" s="68" t="s">
        <v>87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70"/>
    </row>
    <row r="38" spans="1:64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64" ht="15.75" customHeight="1" x14ac:dyDescent="0.2">
      <c r="A39" s="79" t="s">
        <v>32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</row>
    <row r="40" spans="1:64" ht="15" customHeight="1" x14ac:dyDescent="0.2">
      <c r="A40" s="87" t="s">
        <v>69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7"/>
      <c r="BJ40" s="7"/>
      <c r="BK40" s="7"/>
      <c r="BL40" s="7"/>
    </row>
    <row r="41" spans="1:64" ht="15.95" customHeight="1" x14ac:dyDescent="0.2">
      <c r="A41" s="53" t="s">
        <v>38</v>
      </c>
      <c r="B41" s="53"/>
      <c r="C41" s="53"/>
      <c r="D41" s="81" t="s">
        <v>35</v>
      </c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3"/>
      <c r="AC41" s="53" t="s">
        <v>39</v>
      </c>
      <c r="AD41" s="53"/>
      <c r="AE41" s="53"/>
      <c r="AF41" s="53"/>
      <c r="AG41" s="53"/>
      <c r="AH41" s="53"/>
      <c r="AI41" s="53"/>
      <c r="AJ41" s="53"/>
      <c r="AK41" s="53" t="s">
        <v>40</v>
      </c>
      <c r="AL41" s="53"/>
      <c r="AM41" s="53"/>
      <c r="AN41" s="53"/>
      <c r="AO41" s="53"/>
      <c r="AP41" s="53"/>
      <c r="AQ41" s="53"/>
      <c r="AR41" s="53"/>
      <c r="AS41" s="53" t="s">
        <v>36</v>
      </c>
      <c r="AT41" s="53"/>
      <c r="AU41" s="53"/>
      <c r="AV41" s="53"/>
      <c r="AW41" s="53"/>
      <c r="AX41" s="53"/>
      <c r="AY41" s="53"/>
      <c r="AZ41" s="53"/>
      <c r="BA41" s="53" t="s">
        <v>37</v>
      </c>
      <c r="BB41" s="53"/>
      <c r="BC41" s="53"/>
      <c r="BD41" s="53"/>
      <c r="BE41" s="53"/>
      <c r="BF41" s="53"/>
      <c r="BG41" s="53"/>
      <c r="BH41" s="53"/>
    </row>
    <row r="42" spans="1:64" ht="29.1" customHeight="1" x14ac:dyDescent="0.2">
      <c r="A42" s="53"/>
      <c r="B42" s="53"/>
      <c r="C42" s="53"/>
      <c r="D42" s="84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6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</row>
    <row r="43" spans="1:64" ht="15.75" x14ac:dyDescent="0.2">
      <c r="A43" s="53">
        <v>1</v>
      </c>
      <c r="B43" s="53"/>
      <c r="C43" s="53"/>
      <c r="D43" s="50">
        <v>2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2"/>
      <c r="AC43" s="53">
        <v>3</v>
      </c>
      <c r="AD43" s="53"/>
      <c r="AE43" s="53"/>
      <c r="AF43" s="53"/>
      <c r="AG43" s="53"/>
      <c r="AH43" s="53"/>
      <c r="AI43" s="53"/>
      <c r="AJ43" s="53"/>
      <c r="AK43" s="53">
        <v>4</v>
      </c>
      <c r="AL43" s="53"/>
      <c r="AM43" s="53"/>
      <c r="AN43" s="53"/>
      <c r="AO43" s="53"/>
      <c r="AP43" s="53"/>
      <c r="AQ43" s="53"/>
      <c r="AR43" s="53"/>
      <c r="AS43" s="53">
        <v>5</v>
      </c>
      <c r="AT43" s="53"/>
      <c r="AU43" s="53"/>
      <c r="AV43" s="53"/>
      <c r="AW43" s="53"/>
      <c r="AX43" s="53"/>
      <c r="AY43" s="53"/>
      <c r="AZ43" s="53"/>
      <c r="BA43" s="53">
        <v>6</v>
      </c>
      <c r="BB43" s="53"/>
      <c r="BC43" s="53"/>
      <c r="BD43" s="53"/>
      <c r="BE43" s="53"/>
      <c r="BF43" s="53"/>
      <c r="BG43" s="53"/>
      <c r="BH43" s="53"/>
    </row>
    <row r="44" spans="1:64" s="5" customFormat="1" hidden="1" x14ac:dyDescent="0.2">
      <c r="A44" s="46" t="s">
        <v>14</v>
      </c>
      <c r="B44" s="46"/>
      <c r="C44" s="46"/>
      <c r="D44" s="56" t="s">
        <v>15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8"/>
      <c r="AC44" s="49" t="s">
        <v>16</v>
      </c>
      <c r="AD44" s="49"/>
      <c r="AE44" s="49"/>
      <c r="AF44" s="49"/>
      <c r="AG44" s="49"/>
      <c r="AH44" s="49"/>
      <c r="AI44" s="49"/>
      <c r="AJ44" s="49"/>
      <c r="AK44" s="49" t="s">
        <v>17</v>
      </c>
      <c r="AL44" s="49"/>
      <c r="AM44" s="49"/>
      <c r="AN44" s="49"/>
      <c r="AO44" s="49"/>
      <c r="AP44" s="49"/>
      <c r="AQ44" s="49"/>
      <c r="AR44" s="49"/>
      <c r="AS44" s="33" t="s">
        <v>33</v>
      </c>
      <c r="AT44" s="49"/>
      <c r="AU44" s="49"/>
      <c r="AV44" s="49"/>
      <c r="AW44" s="49"/>
      <c r="AX44" s="49"/>
      <c r="AY44" s="49"/>
      <c r="AZ44" s="49"/>
      <c r="BA44" s="33" t="s">
        <v>34</v>
      </c>
      <c r="BB44" s="49"/>
      <c r="BC44" s="49"/>
      <c r="BD44" s="49"/>
      <c r="BE44" s="49"/>
      <c r="BF44" s="49"/>
      <c r="BG44" s="49"/>
      <c r="BH44" s="49"/>
    </row>
    <row r="45" spans="1:64" ht="25.5" customHeight="1" x14ac:dyDescent="0.2">
      <c r="A45" s="46">
        <v>1</v>
      </c>
      <c r="B45" s="46"/>
      <c r="C45" s="46"/>
      <c r="D45" s="68" t="s">
        <v>88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35">
        <v>1824389</v>
      </c>
      <c r="AD45" s="35"/>
      <c r="AE45" s="35"/>
      <c r="AF45" s="35"/>
      <c r="AG45" s="35"/>
      <c r="AH45" s="35"/>
      <c r="AI45" s="35"/>
      <c r="AJ45" s="35"/>
      <c r="AK45" s="35">
        <v>0</v>
      </c>
      <c r="AL45" s="35"/>
      <c r="AM45" s="35"/>
      <c r="AN45" s="35"/>
      <c r="AO45" s="35"/>
      <c r="AP45" s="35"/>
      <c r="AQ45" s="35"/>
      <c r="AR45" s="35"/>
      <c r="AS45" s="35">
        <v>0</v>
      </c>
      <c r="AT45" s="35"/>
      <c r="AU45" s="35"/>
      <c r="AV45" s="35"/>
      <c r="AW45" s="35"/>
      <c r="AX45" s="35"/>
      <c r="AY45" s="35"/>
      <c r="AZ45" s="35"/>
      <c r="BA45" s="35">
        <f>AC45+AK45</f>
        <v>1824389</v>
      </c>
      <c r="BB45" s="35"/>
      <c r="BC45" s="35"/>
      <c r="BD45" s="35"/>
      <c r="BE45" s="35"/>
      <c r="BF45" s="35"/>
      <c r="BG45" s="35"/>
      <c r="BH45" s="35"/>
    </row>
    <row r="46" spans="1:64" s="5" customFormat="1" x14ac:dyDescent="0.2">
      <c r="A46" s="41"/>
      <c r="B46" s="41"/>
      <c r="C46" s="41"/>
      <c r="D46" s="42" t="s">
        <v>52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4"/>
      <c r="AC46" s="45">
        <f>AC45</f>
        <v>1824389</v>
      </c>
      <c r="AD46" s="45"/>
      <c r="AE46" s="45"/>
      <c r="AF46" s="45"/>
      <c r="AG46" s="45"/>
      <c r="AH46" s="45"/>
      <c r="AI46" s="45"/>
      <c r="AJ46" s="45"/>
      <c r="AK46" s="45">
        <v>0</v>
      </c>
      <c r="AL46" s="45"/>
      <c r="AM46" s="45"/>
      <c r="AN46" s="45"/>
      <c r="AO46" s="45"/>
      <c r="AP46" s="45"/>
      <c r="AQ46" s="45"/>
      <c r="AR46" s="45"/>
      <c r="AS46" s="45">
        <v>0</v>
      </c>
      <c r="AT46" s="45"/>
      <c r="AU46" s="45"/>
      <c r="AV46" s="45"/>
      <c r="AW46" s="45"/>
      <c r="AX46" s="45"/>
      <c r="AY46" s="45"/>
      <c r="AZ46" s="45"/>
      <c r="BA46" s="45">
        <f>AC46+AK46</f>
        <v>1824389</v>
      </c>
      <c r="BB46" s="45"/>
      <c r="BC46" s="45"/>
      <c r="BD46" s="45"/>
      <c r="BE46" s="45"/>
      <c r="BF46" s="45"/>
      <c r="BG46" s="45"/>
      <c r="BH46" s="45"/>
    </row>
    <row r="48" spans="1:64" ht="15.75" customHeight="1" x14ac:dyDescent="0.2">
      <c r="A48" s="79" t="s">
        <v>41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</row>
    <row r="49" spans="1:64" ht="15" customHeight="1" x14ac:dyDescent="0.2">
      <c r="A49" s="80" t="s">
        <v>69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64" ht="15.95" customHeight="1" x14ac:dyDescent="0.2">
      <c r="A50" s="81" t="s">
        <v>11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3"/>
      <c r="Y50" s="53" t="s">
        <v>39</v>
      </c>
      <c r="Z50" s="53"/>
      <c r="AA50" s="53"/>
      <c r="AB50" s="53"/>
      <c r="AC50" s="53"/>
      <c r="AD50" s="53"/>
      <c r="AE50" s="53"/>
      <c r="AF50" s="53"/>
      <c r="AG50" s="53" t="s">
        <v>40</v>
      </c>
      <c r="AH50" s="53"/>
      <c r="AI50" s="53"/>
      <c r="AJ50" s="53"/>
      <c r="AK50" s="53"/>
      <c r="AL50" s="53"/>
      <c r="AM50" s="53"/>
      <c r="AN50" s="53"/>
      <c r="AO50" s="53" t="s">
        <v>37</v>
      </c>
      <c r="AP50" s="53"/>
      <c r="AQ50" s="53"/>
      <c r="AR50" s="53"/>
      <c r="AS50" s="53"/>
      <c r="AT50" s="53"/>
      <c r="AU50" s="53"/>
      <c r="AV50" s="53"/>
    </row>
    <row r="51" spans="1:64" ht="29.1" customHeight="1" x14ac:dyDescent="0.2">
      <c r="A51" s="84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6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</row>
    <row r="52" spans="1:64" ht="15.95" customHeight="1" x14ac:dyDescent="0.2">
      <c r="A52" s="50">
        <v>1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2"/>
      <c r="Y52" s="53">
        <v>2</v>
      </c>
      <c r="Z52" s="53"/>
      <c r="AA52" s="53"/>
      <c r="AB52" s="53"/>
      <c r="AC52" s="53"/>
      <c r="AD52" s="53"/>
      <c r="AE52" s="53"/>
      <c r="AF52" s="53"/>
      <c r="AG52" s="53">
        <v>3</v>
      </c>
      <c r="AH52" s="53"/>
      <c r="AI52" s="53"/>
      <c r="AJ52" s="53"/>
      <c r="AK52" s="53"/>
      <c r="AL52" s="53"/>
      <c r="AM52" s="53"/>
      <c r="AN52" s="53"/>
      <c r="AO52" s="53">
        <v>4</v>
      </c>
      <c r="AP52" s="53"/>
      <c r="AQ52" s="53"/>
      <c r="AR52" s="53"/>
      <c r="AS52" s="53"/>
      <c r="AT52" s="53"/>
      <c r="AU52" s="53"/>
      <c r="AV52" s="53"/>
    </row>
    <row r="53" spans="1:64" ht="12.75" hidden="1" customHeight="1" x14ac:dyDescent="0.2">
      <c r="A53" s="48" t="s">
        <v>15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8"/>
      <c r="Y53" s="49" t="s">
        <v>16</v>
      </c>
      <c r="Z53" s="49"/>
      <c r="AA53" s="49"/>
      <c r="AB53" s="49"/>
      <c r="AC53" s="49"/>
      <c r="AD53" s="49"/>
      <c r="AE53" s="49"/>
      <c r="AF53" s="49"/>
      <c r="AG53" s="49" t="s">
        <v>17</v>
      </c>
      <c r="AH53" s="49"/>
      <c r="AI53" s="49"/>
      <c r="AJ53" s="49"/>
      <c r="AK53" s="49"/>
      <c r="AL53" s="49"/>
      <c r="AM53" s="49"/>
      <c r="AN53" s="49"/>
      <c r="AO53" s="49" t="s">
        <v>18</v>
      </c>
      <c r="AP53" s="49"/>
      <c r="AQ53" s="49"/>
      <c r="AR53" s="49"/>
      <c r="AS53" s="49"/>
      <c r="AT53" s="49"/>
      <c r="AU53" s="49"/>
      <c r="AV53" s="49"/>
    </row>
    <row r="54" spans="1:64" s="5" customFormat="1" ht="12.75" customHeight="1" x14ac:dyDescent="0.2">
      <c r="A54" s="59" t="s">
        <v>37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1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>
        <f>Y54+AG54</f>
        <v>0</v>
      </c>
      <c r="AP54" s="45"/>
      <c r="AQ54" s="45"/>
      <c r="AR54" s="45"/>
      <c r="AS54" s="45"/>
      <c r="AT54" s="45"/>
      <c r="AU54" s="45"/>
      <c r="AV54" s="45"/>
    </row>
    <row r="56" spans="1:64" ht="15.75" customHeight="1" x14ac:dyDescent="0.2">
      <c r="A56" s="76" t="s">
        <v>42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</row>
    <row r="57" spans="1:64" ht="30" customHeight="1" x14ac:dyDescent="0.2">
      <c r="A57" s="53" t="s">
        <v>38</v>
      </c>
      <c r="B57" s="53"/>
      <c r="C57" s="53"/>
      <c r="D57" s="53"/>
      <c r="E57" s="53"/>
      <c r="F57" s="53"/>
      <c r="G57" s="50" t="s">
        <v>43</v>
      </c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2"/>
      <c r="Z57" s="53" t="s">
        <v>8</v>
      </c>
      <c r="AA57" s="53"/>
      <c r="AB57" s="53"/>
      <c r="AC57" s="53"/>
      <c r="AD57" s="53"/>
      <c r="AE57" s="53" t="s">
        <v>7</v>
      </c>
      <c r="AF57" s="53"/>
      <c r="AG57" s="53"/>
      <c r="AH57" s="53"/>
      <c r="AI57" s="53"/>
      <c r="AJ57" s="53"/>
      <c r="AK57" s="53"/>
      <c r="AL57" s="53"/>
      <c r="AM57" s="53"/>
      <c r="AN57" s="53"/>
      <c r="AO57" s="50" t="s">
        <v>39</v>
      </c>
      <c r="AP57" s="51"/>
      <c r="AQ57" s="51"/>
      <c r="AR57" s="51"/>
      <c r="AS57" s="51"/>
      <c r="AT57" s="51"/>
      <c r="AU57" s="51"/>
      <c r="AV57" s="52"/>
      <c r="AW57" s="50" t="s">
        <v>40</v>
      </c>
      <c r="AX57" s="51"/>
      <c r="AY57" s="51"/>
      <c r="AZ57" s="51"/>
      <c r="BA57" s="51"/>
      <c r="BB57" s="51"/>
      <c r="BC57" s="51"/>
      <c r="BD57" s="52"/>
      <c r="BE57" s="50" t="s">
        <v>37</v>
      </c>
      <c r="BF57" s="51"/>
      <c r="BG57" s="51"/>
      <c r="BH57" s="51"/>
      <c r="BI57" s="51"/>
      <c r="BJ57" s="51"/>
      <c r="BK57" s="51"/>
      <c r="BL57" s="52"/>
    </row>
    <row r="58" spans="1:64" ht="15.75" customHeight="1" x14ac:dyDescent="0.2">
      <c r="A58" s="53">
        <v>1</v>
      </c>
      <c r="B58" s="53"/>
      <c r="C58" s="53"/>
      <c r="D58" s="53"/>
      <c r="E58" s="53"/>
      <c r="F58" s="53"/>
      <c r="G58" s="50">
        <v>2</v>
      </c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2"/>
      <c r="Z58" s="53">
        <v>3</v>
      </c>
      <c r="AA58" s="53"/>
      <c r="AB58" s="53"/>
      <c r="AC58" s="53"/>
      <c r="AD58" s="53"/>
      <c r="AE58" s="53">
        <v>4</v>
      </c>
      <c r="AF58" s="53"/>
      <c r="AG58" s="53"/>
      <c r="AH58" s="53"/>
      <c r="AI58" s="53"/>
      <c r="AJ58" s="53"/>
      <c r="AK58" s="53"/>
      <c r="AL58" s="53"/>
      <c r="AM58" s="53"/>
      <c r="AN58" s="53"/>
      <c r="AO58" s="53">
        <v>5</v>
      </c>
      <c r="AP58" s="53"/>
      <c r="AQ58" s="53"/>
      <c r="AR58" s="53"/>
      <c r="AS58" s="53"/>
      <c r="AT58" s="53"/>
      <c r="AU58" s="53"/>
      <c r="AV58" s="53"/>
      <c r="AW58" s="53">
        <v>6</v>
      </c>
      <c r="AX58" s="53"/>
      <c r="AY58" s="53"/>
      <c r="AZ58" s="53"/>
      <c r="BA58" s="53"/>
      <c r="BB58" s="53"/>
      <c r="BC58" s="53"/>
      <c r="BD58" s="53"/>
      <c r="BE58" s="53">
        <v>7</v>
      </c>
      <c r="BF58" s="53"/>
      <c r="BG58" s="53"/>
      <c r="BH58" s="53"/>
      <c r="BI58" s="53"/>
      <c r="BJ58" s="53"/>
      <c r="BK58" s="53"/>
      <c r="BL58" s="53"/>
    </row>
    <row r="59" spans="1:64" ht="12.75" hidden="1" customHeight="1" x14ac:dyDescent="0.2">
      <c r="A59" s="46" t="s">
        <v>47</v>
      </c>
      <c r="B59" s="46"/>
      <c r="C59" s="46"/>
      <c r="D59" s="46"/>
      <c r="E59" s="46"/>
      <c r="F59" s="46"/>
      <c r="G59" s="48" t="s">
        <v>15</v>
      </c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8"/>
      <c r="Z59" s="46" t="s">
        <v>19</v>
      </c>
      <c r="AA59" s="46"/>
      <c r="AB59" s="46"/>
      <c r="AC59" s="46"/>
      <c r="AD59" s="46"/>
      <c r="AE59" s="47" t="s">
        <v>45</v>
      </c>
      <c r="AF59" s="47"/>
      <c r="AG59" s="47"/>
      <c r="AH59" s="47"/>
      <c r="AI59" s="47"/>
      <c r="AJ59" s="47"/>
      <c r="AK59" s="47"/>
      <c r="AL59" s="47"/>
      <c r="AM59" s="47"/>
      <c r="AN59" s="48"/>
      <c r="AO59" s="49" t="s">
        <v>16</v>
      </c>
      <c r="AP59" s="49"/>
      <c r="AQ59" s="49"/>
      <c r="AR59" s="49"/>
      <c r="AS59" s="49"/>
      <c r="AT59" s="49"/>
      <c r="AU59" s="49"/>
      <c r="AV59" s="49"/>
      <c r="AW59" s="49" t="s">
        <v>44</v>
      </c>
      <c r="AX59" s="49"/>
      <c r="AY59" s="49"/>
      <c r="AZ59" s="49"/>
      <c r="BA59" s="49"/>
      <c r="BB59" s="49"/>
      <c r="BC59" s="49"/>
      <c r="BD59" s="49"/>
      <c r="BE59" s="49" t="s">
        <v>18</v>
      </c>
      <c r="BF59" s="49"/>
      <c r="BG59" s="49"/>
      <c r="BH59" s="49"/>
      <c r="BI59" s="49"/>
      <c r="BJ59" s="49"/>
      <c r="BK59" s="49"/>
      <c r="BL59" s="49"/>
    </row>
    <row r="60" spans="1:64" s="5" customFormat="1" ht="12.75" customHeight="1" x14ac:dyDescent="0.2">
      <c r="A60" s="41"/>
      <c r="B60" s="41"/>
      <c r="C60" s="41"/>
      <c r="D60" s="41"/>
      <c r="E60" s="41"/>
      <c r="F60" s="41"/>
      <c r="G60" s="128" t="s">
        <v>53</v>
      </c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30"/>
      <c r="Z60" s="110"/>
      <c r="AA60" s="110"/>
      <c r="AB60" s="110"/>
      <c r="AC60" s="110"/>
      <c r="AD60" s="110"/>
      <c r="AE60" s="111"/>
      <c r="AF60" s="111"/>
      <c r="AG60" s="111"/>
      <c r="AH60" s="111"/>
      <c r="AI60" s="111"/>
      <c r="AJ60" s="111"/>
      <c r="AK60" s="111"/>
      <c r="AL60" s="111"/>
      <c r="AM60" s="111"/>
      <c r="AN60" s="59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>
        <f t="shared" ref="BE60:BE84" si="0">AO60+AW60</f>
        <v>0</v>
      </c>
      <c r="BF60" s="45"/>
      <c r="BG60" s="45"/>
      <c r="BH60" s="45"/>
      <c r="BI60" s="45"/>
      <c r="BJ60" s="45"/>
      <c r="BK60" s="45"/>
      <c r="BL60" s="45"/>
    </row>
    <row r="61" spans="1:64" ht="12.75" customHeight="1" x14ac:dyDescent="0.2">
      <c r="A61" s="46">
        <v>0</v>
      </c>
      <c r="B61" s="46"/>
      <c r="C61" s="46"/>
      <c r="D61" s="46"/>
      <c r="E61" s="46"/>
      <c r="F61" s="46"/>
      <c r="G61" s="68" t="s">
        <v>54</v>
      </c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70"/>
      <c r="Z61" s="33" t="s">
        <v>55</v>
      </c>
      <c r="AA61" s="33"/>
      <c r="AB61" s="33"/>
      <c r="AC61" s="33"/>
      <c r="AD61" s="33"/>
      <c r="AE61" s="36" t="s">
        <v>56</v>
      </c>
      <c r="AF61" s="36"/>
      <c r="AG61" s="36"/>
      <c r="AH61" s="36"/>
      <c r="AI61" s="36"/>
      <c r="AJ61" s="36"/>
      <c r="AK61" s="36"/>
      <c r="AL61" s="36"/>
      <c r="AM61" s="36"/>
      <c r="AN61" s="37"/>
      <c r="AO61" s="35">
        <v>1</v>
      </c>
      <c r="AP61" s="35"/>
      <c r="AQ61" s="35"/>
      <c r="AR61" s="35"/>
      <c r="AS61" s="35"/>
      <c r="AT61" s="35"/>
      <c r="AU61" s="35"/>
      <c r="AV61" s="35"/>
      <c r="AW61" s="35">
        <v>0</v>
      </c>
      <c r="AX61" s="35"/>
      <c r="AY61" s="35"/>
      <c r="AZ61" s="35"/>
      <c r="BA61" s="35"/>
      <c r="BB61" s="35"/>
      <c r="BC61" s="35"/>
      <c r="BD61" s="35"/>
      <c r="BE61" s="35">
        <f t="shared" si="0"/>
        <v>1</v>
      </c>
      <c r="BF61" s="35"/>
      <c r="BG61" s="35"/>
      <c r="BH61" s="35"/>
      <c r="BI61" s="35"/>
      <c r="BJ61" s="35"/>
      <c r="BK61" s="35"/>
      <c r="BL61" s="35"/>
    </row>
    <row r="62" spans="1:64" ht="25.5" customHeight="1" x14ac:dyDescent="0.2">
      <c r="A62" s="46">
        <v>0</v>
      </c>
      <c r="B62" s="46"/>
      <c r="C62" s="46"/>
      <c r="D62" s="46"/>
      <c r="E62" s="46"/>
      <c r="F62" s="46"/>
      <c r="G62" s="68" t="s">
        <v>58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33" t="s">
        <v>55</v>
      </c>
      <c r="AA62" s="33"/>
      <c r="AB62" s="33"/>
      <c r="AC62" s="33"/>
      <c r="AD62" s="33"/>
      <c r="AE62" s="68" t="s">
        <v>89</v>
      </c>
      <c r="AF62" s="69"/>
      <c r="AG62" s="69"/>
      <c r="AH62" s="69"/>
      <c r="AI62" s="69"/>
      <c r="AJ62" s="69"/>
      <c r="AK62" s="69"/>
      <c r="AL62" s="69"/>
      <c r="AM62" s="69"/>
      <c r="AN62" s="70"/>
      <c r="AO62" s="35">
        <v>11.5</v>
      </c>
      <c r="AP62" s="35"/>
      <c r="AQ62" s="35"/>
      <c r="AR62" s="35"/>
      <c r="AS62" s="35"/>
      <c r="AT62" s="35"/>
      <c r="AU62" s="35"/>
      <c r="AV62" s="35"/>
      <c r="AW62" s="35">
        <v>0</v>
      </c>
      <c r="AX62" s="35"/>
      <c r="AY62" s="35"/>
      <c r="AZ62" s="35"/>
      <c r="BA62" s="35"/>
      <c r="BB62" s="35"/>
      <c r="BC62" s="35"/>
      <c r="BD62" s="35"/>
      <c r="BE62" s="35">
        <f t="shared" si="0"/>
        <v>11.5</v>
      </c>
      <c r="BF62" s="35"/>
      <c r="BG62" s="35"/>
      <c r="BH62" s="35"/>
      <c r="BI62" s="35"/>
      <c r="BJ62" s="35"/>
      <c r="BK62" s="35"/>
      <c r="BL62" s="35"/>
    </row>
    <row r="63" spans="1:64" ht="25.5" customHeight="1" x14ac:dyDescent="0.2">
      <c r="A63" s="46">
        <v>0</v>
      </c>
      <c r="B63" s="46"/>
      <c r="C63" s="46"/>
      <c r="D63" s="46"/>
      <c r="E63" s="46"/>
      <c r="F63" s="46"/>
      <c r="G63" s="68" t="s">
        <v>90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33" t="s">
        <v>55</v>
      </c>
      <c r="AA63" s="33"/>
      <c r="AB63" s="33"/>
      <c r="AC63" s="33"/>
      <c r="AD63" s="33"/>
      <c r="AE63" s="68" t="s">
        <v>89</v>
      </c>
      <c r="AF63" s="69"/>
      <c r="AG63" s="69"/>
      <c r="AH63" s="69"/>
      <c r="AI63" s="69"/>
      <c r="AJ63" s="69"/>
      <c r="AK63" s="69"/>
      <c r="AL63" s="69"/>
      <c r="AM63" s="69"/>
      <c r="AN63" s="70"/>
      <c r="AO63" s="35">
        <v>3</v>
      </c>
      <c r="AP63" s="35"/>
      <c r="AQ63" s="35"/>
      <c r="AR63" s="35"/>
      <c r="AS63" s="35"/>
      <c r="AT63" s="35"/>
      <c r="AU63" s="35"/>
      <c r="AV63" s="35"/>
      <c r="AW63" s="35">
        <v>0</v>
      </c>
      <c r="AX63" s="35"/>
      <c r="AY63" s="35"/>
      <c r="AZ63" s="35"/>
      <c r="BA63" s="35"/>
      <c r="BB63" s="35"/>
      <c r="BC63" s="35"/>
      <c r="BD63" s="35"/>
      <c r="BE63" s="35">
        <f t="shared" si="0"/>
        <v>3</v>
      </c>
      <c r="BF63" s="35"/>
      <c r="BG63" s="35"/>
      <c r="BH63" s="35"/>
      <c r="BI63" s="35"/>
      <c r="BJ63" s="35"/>
      <c r="BK63" s="35"/>
      <c r="BL63" s="35"/>
    </row>
    <row r="64" spans="1:64" ht="25.5" customHeight="1" x14ac:dyDescent="0.2">
      <c r="A64" s="46">
        <v>0</v>
      </c>
      <c r="B64" s="46"/>
      <c r="C64" s="46"/>
      <c r="D64" s="46"/>
      <c r="E64" s="46"/>
      <c r="F64" s="46"/>
      <c r="G64" s="68" t="s">
        <v>61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33" t="s">
        <v>55</v>
      </c>
      <c r="AA64" s="33"/>
      <c r="AB64" s="33"/>
      <c r="AC64" s="33"/>
      <c r="AD64" s="33"/>
      <c r="AE64" s="68" t="s">
        <v>89</v>
      </c>
      <c r="AF64" s="69"/>
      <c r="AG64" s="69"/>
      <c r="AH64" s="69"/>
      <c r="AI64" s="69"/>
      <c r="AJ64" s="69"/>
      <c r="AK64" s="69"/>
      <c r="AL64" s="69"/>
      <c r="AM64" s="69"/>
      <c r="AN64" s="70"/>
      <c r="AO64" s="35">
        <v>1.5</v>
      </c>
      <c r="AP64" s="35"/>
      <c r="AQ64" s="35"/>
      <c r="AR64" s="35"/>
      <c r="AS64" s="35"/>
      <c r="AT64" s="35"/>
      <c r="AU64" s="35"/>
      <c r="AV64" s="35"/>
      <c r="AW64" s="35">
        <v>0</v>
      </c>
      <c r="AX64" s="35"/>
      <c r="AY64" s="35"/>
      <c r="AZ64" s="35"/>
      <c r="BA64" s="35"/>
      <c r="BB64" s="35"/>
      <c r="BC64" s="35"/>
      <c r="BD64" s="35"/>
      <c r="BE64" s="35">
        <f t="shared" si="0"/>
        <v>1.5</v>
      </c>
      <c r="BF64" s="35"/>
      <c r="BG64" s="35"/>
      <c r="BH64" s="35"/>
      <c r="BI64" s="35"/>
      <c r="BJ64" s="35"/>
      <c r="BK64" s="35"/>
      <c r="BL64" s="35"/>
    </row>
    <row r="65" spans="1:64" ht="25.5" customHeight="1" x14ac:dyDescent="0.2">
      <c r="A65" s="46">
        <v>0</v>
      </c>
      <c r="B65" s="46"/>
      <c r="C65" s="46"/>
      <c r="D65" s="46"/>
      <c r="E65" s="46"/>
      <c r="F65" s="46"/>
      <c r="G65" s="68" t="s">
        <v>62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33" t="s">
        <v>55</v>
      </c>
      <c r="AA65" s="33"/>
      <c r="AB65" s="33"/>
      <c r="AC65" s="33"/>
      <c r="AD65" s="33"/>
      <c r="AE65" s="68" t="s">
        <v>89</v>
      </c>
      <c r="AF65" s="69"/>
      <c r="AG65" s="69"/>
      <c r="AH65" s="69"/>
      <c r="AI65" s="69"/>
      <c r="AJ65" s="69"/>
      <c r="AK65" s="69"/>
      <c r="AL65" s="69"/>
      <c r="AM65" s="69"/>
      <c r="AN65" s="70"/>
      <c r="AO65" s="35">
        <v>7.5</v>
      </c>
      <c r="AP65" s="35"/>
      <c r="AQ65" s="35"/>
      <c r="AR65" s="35"/>
      <c r="AS65" s="35"/>
      <c r="AT65" s="35"/>
      <c r="AU65" s="35"/>
      <c r="AV65" s="35"/>
      <c r="AW65" s="35">
        <v>0</v>
      </c>
      <c r="AX65" s="35"/>
      <c r="AY65" s="35"/>
      <c r="AZ65" s="35"/>
      <c r="BA65" s="35"/>
      <c r="BB65" s="35"/>
      <c r="BC65" s="35"/>
      <c r="BD65" s="35"/>
      <c r="BE65" s="35">
        <f t="shared" si="0"/>
        <v>7.5</v>
      </c>
      <c r="BF65" s="35"/>
      <c r="BG65" s="35"/>
      <c r="BH65" s="35"/>
      <c r="BI65" s="35"/>
      <c r="BJ65" s="35"/>
      <c r="BK65" s="35"/>
      <c r="BL65" s="35"/>
    </row>
    <row r="66" spans="1:64" ht="25.5" customHeight="1" x14ac:dyDescent="0.2">
      <c r="A66" s="46">
        <v>0</v>
      </c>
      <c r="B66" s="46"/>
      <c r="C66" s="46"/>
      <c r="D66" s="46"/>
      <c r="E66" s="46"/>
      <c r="F66" s="46"/>
      <c r="G66" s="68" t="s">
        <v>63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33" t="s">
        <v>55</v>
      </c>
      <c r="AA66" s="33"/>
      <c r="AB66" s="33"/>
      <c r="AC66" s="33"/>
      <c r="AD66" s="33"/>
      <c r="AE66" s="68" t="s">
        <v>89</v>
      </c>
      <c r="AF66" s="69"/>
      <c r="AG66" s="69"/>
      <c r="AH66" s="69"/>
      <c r="AI66" s="69"/>
      <c r="AJ66" s="69"/>
      <c r="AK66" s="69"/>
      <c r="AL66" s="69"/>
      <c r="AM66" s="69"/>
      <c r="AN66" s="70"/>
      <c r="AO66" s="35">
        <v>23.5</v>
      </c>
      <c r="AP66" s="35"/>
      <c r="AQ66" s="35"/>
      <c r="AR66" s="35"/>
      <c r="AS66" s="35"/>
      <c r="AT66" s="35"/>
      <c r="AU66" s="35"/>
      <c r="AV66" s="35"/>
      <c r="AW66" s="35">
        <v>0</v>
      </c>
      <c r="AX66" s="35"/>
      <c r="AY66" s="35"/>
      <c r="AZ66" s="35"/>
      <c r="BA66" s="35"/>
      <c r="BB66" s="35"/>
      <c r="BC66" s="35"/>
      <c r="BD66" s="35"/>
      <c r="BE66" s="35">
        <f t="shared" si="0"/>
        <v>23.5</v>
      </c>
      <c r="BF66" s="35"/>
      <c r="BG66" s="35"/>
      <c r="BH66" s="35"/>
      <c r="BI66" s="35"/>
      <c r="BJ66" s="35"/>
      <c r="BK66" s="35"/>
      <c r="BL66" s="35"/>
    </row>
    <row r="67" spans="1:64" s="5" customFormat="1" ht="12.75" customHeight="1" x14ac:dyDescent="0.2">
      <c r="A67" s="41"/>
      <c r="B67" s="41"/>
      <c r="C67" s="41"/>
      <c r="D67" s="41"/>
      <c r="E67" s="41"/>
      <c r="F67" s="41"/>
      <c r="G67" s="42" t="s">
        <v>64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110"/>
      <c r="AA67" s="110"/>
      <c r="AB67" s="110"/>
      <c r="AC67" s="110"/>
      <c r="AD67" s="110"/>
      <c r="AE67" s="42"/>
      <c r="AF67" s="43"/>
      <c r="AG67" s="43"/>
      <c r="AH67" s="43"/>
      <c r="AI67" s="43"/>
      <c r="AJ67" s="43"/>
      <c r="AK67" s="43"/>
      <c r="AL67" s="43"/>
      <c r="AM67" s="43"/>
      <c r="AN67" s="44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>
        <f t="shared" si="0"/>
        <v>0</v>
      </c>
      <c r="BF67" s="45"/>
      <c r="BG67" s="45"/>
      <c r="BH67" s="45"/>
      <c r="BI67" s="45"/>
      <c r="BJ67" s="45"/>
      <c r="BK67" s="45"/>
      <c r="BL67" s="45"/>
    </row>
    <row r="68" spans="1:64" ht="23.25" customHeight="1" x14ac:dyDescent="0.2">
      <c r="A68" s="46">
        <v>0</v>
      </c>
      <c r="B68" s="46"/>
      <c r="C68" s="46"/>
      <c r="D68" s="46"/>
      <c r="E68" s="46"/>
      <c r="F68" s="46"/>
      <c r="G68" s="68" t="s">
        <v>91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70"/>
      <c r="Z68" s="33" t="s">
        <v>92</v>
      </c>
      <c r="AA68" s="33"/>
      <c r="AB68" s="33"/>
      <c r="AC68" s="33"/>
      <c r="AD68" s="33"/>
      <c r="AE68" s="68" t="s">
        <v>93</v>
      </c>
      <c r="AF68" s="69"/>
      <c r="AG68" s="69"/>
      <c r="AH68" s="69"/>
      <c r="AI68" s="69"/>
      <c r="AJ68" s="69"/>
      <c r="AK68" s="69"/>
      <c r="AL68" s="69"/>
      <c r="AM68" s="69"/>
      <c r="AN68" s="70"/>
      <c r="AO68" s="35">
        <v>690</v>
      </c>
      <c r="AP68" s="35"/>
      <c r="AQ68" s="35"/>
      <c r="AR68" s="35"/>
      <c r="AS68" s="35"/>
      <c r="AT68" s="35"/>
      <c r="AU68" s="35"/>
      <c r="AV68" s="35"/>
      <c r="AW68" s="35">
        <v>0</v>
      </c>
      <c r="AX68" s="35"/>
      <c r="AY68" s="35"/>
      <c r="AZ68" s="35"/>
      <c r="BA68" s="35"/>
      <c r="BB68" s="35"/>
      <c r="BC68" s="35"/>
      <c r="BD68" s="35"/>
      <c r="BE68" s="35">
        <f t="shared" si="0"/>
        <v>690</v>
      </c>
      <c r="BF68" s="35"/>
      <c r="BG68" s="35"/>
      <c r="BH68" s="35"/>
      <c r="BI68" s="35"/>
      <c r="BJ68" s="35"/>
      <c r="BK68" s="35"/>
      <c r="BL68" s="35"/>
    </row>
    <row r="69" spans="1:64" ht="25.5" customHeight="1" x14ac:dyDescent="0.2">
      <c r="A69" s="46"/>
      <c r="B69" s="46"/>
      <c r="C69" s="46"/>
      <c r="D69" s="46"/>
      <c r="E69" s="46"/>
      <c r="F69" s="46"/>
      <c r="G69" s="68" t="s">
        <v>131</v>
      </c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70"/>
      <c r="Z69" s="33" t="s">
        <v>92</v>
      </c>
      <c r="AA69" s="33"/>
      <c r="AB69" s="33"/>
      <c r="AC69" s="33"/>
      <c r="AD69" s="33"/>
      <c r="AE69" s="68" t="s">
        <v>93</v>
      </c>
      <c r="AF69" s="69"/>
      <c r="AG69" s="69"/>
      <c r="AH69" s="69"/>
      <c r="AI69" s="69"/>
      <c r="AJ69" s="69"/>
      <c r="AK69" s="69"/>
      <c r="AL69" s="69"/>
      <c r="AM69" s="69"/>
      <c r="AN69" s="70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>
        <f t="shared" ref="BE69:BE80" si="1">AO69+AW69</f>
        <v>0</v>
      </c>
      <c r="BF69" s="35"/>
      <c r="BG69" s="35"/>
      <c r="BH69" s="35"/>
      <c r="BI69" s="35"/>
      <c r="BJ69" s="35"/>
      <c r="BK69" s="35"/>
      <c r="BL69" s="35"/>
    </row>
    <row r="70" spans="1:64" ht="18.75" customHeight="1" x14ac:dyDescent="0.2">
      <c r="A70" s="56"/>
      <c r="B70" s="57"/>
      <c r="C70" s="57"/>
      <c r="D70" s="57"/>
      <c r="E70" s="57"/>
      <c r="F70" s="58"/>
      <c r="G70" s="68" t="s">
        <v>156</v>
      </c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7"/>
      <c r="Z70" s="33" t="s">
        <v>92</v>
      </c>
      <c r="AA70" s="33"/>
      <c r="AB70" s="33"/>
      <c r="AC70" s="33"/>
      <c r="AD70" s="33"/>
      <c r="AE70" s="68" t="s">
        <v>93</v>
      </c>
      <c r="AF70" s="69"/>
      <c r="AG70" s="69"/>
      <c r="AH70" s="69"/>
      <c r="AI70" s="69"/>
      <c r="AJ70" s="69"/>
      <c r="AK70" s="69"/>
      <c r="AL70" s="69"/>
      <c r="AM70" s="69"/>
      <c r="AN70" s="70"/>
      <c r="AO70" s="120">
        <v>285</v>
      </c>
      <c r="AP70" s="121"/>
      <c r="AQ70" s="121"/>
      <c r="AR70" s="121"/>
      <c r="AS70" s="121"/>
      <c r="AT70" s="121"/>
      <c r="AU70" s="121"/>
      <c r="AV70" s="122"/>
      <c r="AW70" s="120"/>
      <c r="AX70" s="121"/>
      <c r="AY70" s="121"/>
      <c r="AZ70" s="121"/>
      <c r="BA70" s="121"/>
      <c r="BB70" s="121"/>
      <c r="BC70" s="121"/>
      <c r="BD70" s="122"/>
      <c r="BE70" s="35">
        <f t="shared" si="1"/>
        <v>285</v>
      </c>
      <c r="BF70" s="35"/>
      <c r="BG70" s="35"/>
      <c r="BH70" s="35"/>
      <c r="BI70" s="35"/>
      <c r="BJ70" s="35"/>
      <c r="BK70" s="35"/>
      <c r="BL70" s="35"/>
    </row>
    <row r="71" spans="1:64" ht="18" customHeight="1" x14ac:dyDescent="0.2">
      <c r="A71" s="56"/>
      <c r="B71" s="57"/>
      <c r="C71" s="57"/>
      <c r="D71" s="57"/>
      <c r="E71" s="57"/>
      <c r="F71" s="58"/>
      <c r="G71" s="68" t="s">
        <v>157</v>
      </c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7"/>
      <c r="Z71" s="33" t="s">
        <v>92</v>
      </c>
      <c r="AA71" s="33"/>
      <c r="AB71" s="33"/>
      <c r="AC71" s="33"/>
      <c r="AD71" s="33"/>
      <c r="AE71" s="68" t="s">
        <v>93</v>
      </c>
      <c r="AF71" s="69"/>
      <c r="AG71" s="69"/>
      <c r="AH71" s="69"/>
      <c r="AI71" s="69"/>
      <c r="AJ71" s="69"/>
      <c r="AK71" s="69"/>
      <c r="AL71" s="69"/>
      <c r="AM71" s="69"/>
      <c r="AN71" s="70"/>
      <c r="AO71" s="120">
        <v>30</v>
      </c>
      <c r="AP71" s="121"/>
      <c r="AQ71" s="121"/>
      <c r="AR71" s="121"/>
      <c r="AS71" s="121"/>
      <c r="AT71" s="121"/>
      <c r="AU71" s="121"/>
      <c r="AV71" s="122"/>
      <c r="AW71" s="120"/>
      <c r="AX71" s="121"/>
      <c r="AY71" s="121"/>
      <c r="AZ71" s="121"/>
      <c r="BA71" s="121"/>
      <c r="BB71" s="121"/>
      <c r="BC71" s="121"/>
      <c r="BD71" s="122"/>
      <c r="BE71" s="35">
        <f t="shared" si="1"/>
        <v>30</v>
      </c>
      <c r="BF71" s="35"/>
      <c r="BG71" s="35"/>
      <c r="BH71" s="35"/>
      <c r="BI71" s="35"/>
      <c r="BJ71" s="35"/>
      <c r="BK71" s="35"/>
      <c r="BL71" s="35"/>
    </row>
    <row r="72" spans="1:64" ht="18" customHeight="1" x14ac:dyDescent="0.2">
      <c r="A72" s="46"/>
      <c r="B72" s="46"/>
      <c r="C72" s="46"/>
      <c r="D72" s="46"/>
      <c r="E72" s="46"/>
      <c r="F72" s="46"/>
      <c r="G72" s="68" t="s">
        <v>158</v>
      </c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70"/>
      <c r="Z72" s="33" t="s">
        <v>92</v>
      </c>
      <c r="AA72" s="33"/>
      <c r="AB72" s="33"/>
      <c r="AC72" s="33"/>
      <c r="AD72" s="33"/>
      <c r="AE72" s="68" t="s">
        <v>93</v>
      </c>
      <c r="AF72" s="69"/>
      <c r="AG72" s="69"/>
      <c r="AH72" s="69"/>
      <c r="AI72" s="69"/>
      <c r="AJ72" s="69"/>
      <c r="AK72" s="69"/>
      <c r="AL72" s="69"/>
      <c r="AM72" s="69"/>
      <c r="AN72" s="70"/>
      <c r="AO72" s="35">
        <v>315</v>
      </c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>
        <f t="shared" si="1"/>
        <v>315</v>
      </c>
      <c r="BF72" s="35"/>
      <c r="BG72" s="35"/>
      <c r="BH72" s="35"/>
      <c r="BI72" s="35"/>
      <c r="BJ72" s="35"/>
      <c r="BK72" s="35"/>
      <c r="BL72" s="35"/>
    </row>
    <row r="73" spans="1:64" ht="20.25" customHeight="1" x14ac:dyDescent="0.2">
      <c r="A73" s="56"/>
      <c r="B73" s="57"/>
      <c r="C73" s="57"/>
      <c r="D73" s="57"/>
      <c r="E73" s="57"/>
      <c r="F73" s="58"/>
      <c r="G73" s="68" t="s">
        <v>159</v>
      </c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7"/>
      <c r="Z73" s="33" t="s">
        <v>92</v>
      </c>
      <c r="AA73" s="33"/>
      <c r="AB73" s="33"/>
      <c r="AC73" s="33"/>
      <c r="AD73" s="33"/>
      <c r="AE73" s="68" t="s">
        <v>93</v>
      </c>
      <c r="AF73" s="69"/>
      <c r="AG73" s="69"/>
      <c r="AH73" s="69"/>
      <c r="AI73" s="69"/>
      <c r="AJ73" s="69"/>
      <c r="AK73" s="69"/>
      <c r="AL73" s="69"/>
      <c r="AM73" s="69"/>
      <c r="AN73" s="70"/>
      <c r="AO73" s="120">
        <v>30</v>
      </c>
      <c r="AP73" s="121"/>
      <c r="AQ73" s="121"/>
      <c r="AR73" s="121"/>
      <c r="AS73" s="121"/>
      <c r="AT73" s="121"/>
      <c r="AU73" s="121"/>
      <c r="AV73" s="122"/>
      <c r="AW73" s="120"/>
      <c r="AX73" s="121"/>
      <c r="AY73" s="121"/>
      <c r="AZ73" s="121"/>
      <c r="BA73" s="121"/>
      <c r="BB73" s="121"/>
      <c r="BC73" s="121"/>
      <c r="BD73" s="122"/>
      <c r="BE73" s="35">
        <f t="shared" si="1"/>
        <v>30</v>
      </c>
      <c r="BF73" s="35"/>
      <c r="BG73" s="35"/>
      <c r="BH73" s="35"/>
      <c r="BI73" s="35"/>
      <c r="BJ73" s="35"/>
      <c r="BK73" s="35"/>
      <c r="BL73" s="35"/>
    </row>
    <row r="74" spans="1:64" ht="18" customHeight="1" x14ac:dyDescent="0.2">
      <c r="A74" s="46"/>
      <c r="B74" s="46"/>
      <c r="C74" s="46"/>
      <c r="D74" s="46"/>
      <c r="E74" s="46"/>
      <c r="F74" s="46"/>
      <c r="G74" s="68" t="s">
        <v>160</v>
      </c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70"/>
      <c r="Z74" s="33" t="s">
        <v>92</v>
      </c>
      <c r="AA74" s="33"/>
      <c r="AB74" s="33"/>
      <c r="AC74" s="33"/>
      <c r="AD74" s="33"/>
      <c r="AE74" s="68" t="s">
        <v>93</v>
      </c>
      <c r="AF74" s="69"/>
      <c r="AG74" s="69"/>
      <c r="AH74" s="69"/>
      <c r="AI74" s="69"/>
      <c r="AJ74" s="69"/>
      <c r="AK74" s="69"/>
      <c r="AL74" s="69"/>
      <c r="AM74" s="69"/>
      <c r="AN74" s="70"/>
      <c r="AO74" s="35">
        <v>30</v>
      </c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>
        <f t="shared" si="1"/>
        <v>30</v>
      </c>
      <c r="BF74" s="35"/>
      <c r="BG74" s="35"/>
      <c r="BH74" s="35"/>
      <c r="BI74" s="35"/>
      <c r="BJ74" s="35"/>
      <c r="BK74" s="35"/>
      <c r="BL74" s="35"/>
    </row>
    <row r="75" spans="1:64" ht="25.5" customHeight="1" x14ac:dyDescent="0.2">
      <c r="A75" s="46"/>
      <c r="B75" s="46"/>
      <c r="C75" s="46"/>
      <c r="D75" s="46"/>
      <c r="E75" s="46"/>
      <c r="F75" s="46"/>
      <c r="G75" s="68" t="s">
        <v>161</v>
      </c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70"/>
      <c r="Z75" s="33" t="s">
        <v>92</v>
      </c>
      <c r="AA75" s="33"/>
      <c r="AB75" s="33"/>
      <c r="AC75" s="33"/>
      <c r="AD75" s="33"/>
      <c r="AE75" s="68" t="s">
        <v>93</v>
      </c>
      <c r="AF75" s="69"/>
      <c r="AG75" s="69"/>
      <c r="AH75" s="69"/>
      <c r="AI75" s="69"/>
      <c r="AJ75" s="69"/>
      <c r="AK75" s="69"/>
      <c r="AL75" s="69"/>
      <c r="AM75" s="69"/>
      <c r="AN75" s="70"/>
      <c r="AO75" s="35">
        <v>46</v>
      </c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>
        <f t="shared" si="1"/>
        <v>46</v>
      </c>
      <c r="BF75" s="35"/>
      <c r="BG75" s="35"/>
      <c r="BH75" s="35"/>
      <c r="BI75" s="35"/>
      <c r="BJ75" s="35"/>
      <c r="BK75" s="35"/>
      <c r="BL75" s="35"/>
    </row>
    <row r="76" spans="1:64" ht="18" customHeight="1" x14ac:dyDescent="0.2">
      <c r="A76" s="56"/>
      <c r="B76" s="57"/>
      <c r="C76" s="57"/>
      <c r="D76" s="57"/>
      <c r="E76" s="57"/>
      <c r="F76" s="58"/>
      <c r="G76" s="68" t="s">
        <v>156</v>
      </c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7"/>
      <c r="Z76" s="34"/>
      <c r="AA76" s="74"/>
      <c r="AB76" s="74"/>
      <c r="AC76" s="74"/>
      <c r="AD76" s="75"/>
      <c r="AE76" s="68" t="s">
        <v>93</v>
      </c>
      <c r="AF76" s="69"/>
      <c r="AG76" s="69"/>
      <c r="AH76" s="69"/>
      <c r="AI76" s="69"/>
      <c r="AJ76" s="69"/>
      <c r="AK76" s="69"/>
      <c r="AL76" s="69"/>
      <c r="AM76" s="69"/>
      <c r="AN76" s="70"/>
      <c r="AO76" s="120">
        <v>19</v>
      </c>
      <c r="AP76" s="121"/>
      <c r="AQ76" s="121"/>
      <c r="AR76" s="121"/>
      <c r="AS76" s="121"/>
      <c r="AT76" s="121"/>
      <c r="AU76" s="121"/>
      <c r="AV76" s="122"/>
      <c r="AW76" s="120"/>
      <c r="AX76" s="121"/>
      <c r="AY76" s="121"/>
      <c r="AZ76" s="121"/>
      <c r="BA76" s="121"/>
      <c r="BB76" s="121"/>
      <c r="BC76" s="121"/>
      <c r="BD76" s="122"/>
      <c r="BE76" s="35">
        <f t="shared" si="1"/>
        <v>19</v>
      </c>
      <c r="BF76" s="35"/>
      <c r="BG76" s="35"/>
      <c r="BH76" s="35"/>
      <c r="BI76" s="35"/>
      <c r="BJ76" s="35"/>
      <c r="BK76" s="35"/>
      <c r="BL76" s="35"/>
    </row>
    <row r="77" spans="1:64" ht="18.75" customHeight="1" x14ac:dyDescent="0.2">
      <c r="A77" s="56"/>
      <c r="B77" s="57"/>
      <c r="C77" s="57"/>
      <c r="D77" s="57"/>
      <c r="E77" s="57"/>
      <c r="F77" s="58"/>
      <c r="G77" s="68" t="s">
        <v>157</v>
      </c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7"/>
      <c r="Z77" s="34"/>
      <c r="AA77" s="74"/>
      <c r="AB77" s="74"/>
      <c r="AC77" s="74"/>
      <c r="AD77" s="75"/>
      <c r="AE77" s="68" t="s">
        <v>93</v>
      </c>
      <c r="AF77" s="69"/>
      <c r="AG77" s="69"/>
      <c r="AH77" s="69"/>
      <c r="AI77" s="69"/>
      <c r="AJ77" s="69"/>
      <c r="AK77" s="69"/>
      <c r="AL77" s="69"/>
      <c r="AM77" s="69"/>
      <c r="AN77" s="70"/>
      <c r="AO77" s="120">
        <v>2</v>
      </c>
      <c r="AP77" s="121"/>
      <c r="AQ77" s="121"/>
      <c r="AR77" s="121"/>
      <c r="AS77" s="121"/>
      <c r="AT77" s="121"/>
      <c r="AU77" s="121"/>
      <c r="AV77" s="122"/>
      <c r="AW77" s="120"/>
      <c r="AX77" s="121"/>
      <c r="AY77" s="121"/>
      <c r="AZ77" s="121"/>
      <c r="BA77" s="121"/>
      <c r="BB77" s="121"/>
      <c r="BC77" s="121"/>
      <c r="BD77" s="122"/>
      <c r="BE77" s="35">
        <f t="shared" si="1"/>
        <v>2</v>
      </c>
      <c r="BF77" s="35"/>
      <c r="BG77" s="35"/>
      <c r="BH77" s="35"/>
      <c r="BI77" s="35"/>
      <c r="BJ77" s="35"/>
      <c r="BK77" s="35"/>
      <c r="BL77" s="35"/>
    </row>
    <row r="78" spans="1:64" ht="16.5" customHeight="1" x14ac:dyDescent="0.2">
      <c r="A78" s="46"/>
      <c r="B78" s="46"/>
      <c r="C78" s="46"/>
      <c r="D78" s="46"/>
      <c r="E78" s="46"/>
      <c r="F78" s="46"/>
      <c r="G78" s="68" t="s">
        <v>158</v>
      </c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70"/>
      <c r="Z78" s="33"/>
      <c r="AA78" s="33"/>
      <c r="AB78" s="33"/>
      <c r="AC78" s="33"/>
      <c r="AD78" s="33"/>
      <c r="AE78" s="68" t="s">
        <v>93</v>
      </c>
      <c r="AF78" s="69"/>
      <c r="AG78" s="69"/>
      <c r="AH78" s="69"/>
      <c r="AI78" s="69"/>
      <c r="AJ78" s="69"/>
      <c r="AK78" s="69"/>
      <c r="AL78" s="69"/>
      <c r="AM78" s="69"/>
      <c r="AN78" s="70"/>
      <c r="AO78" s="35">
        <v>21</v>
      </c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>
        <f t="shared" si="1"/>
        <v>21</v>
      </c>
      <c r="BF78" s="35"/>
      <c r="BG78" s="35"/>
      <c r="BH78" s="35"/>
      <c r="BI78" s="35"/>
      <c r="BJ78" s="35"/>
      <c r="BK78" s="35"/>
      <c r="BL78" s="35"/>
    </row>
    <row r="79" spans="1:64" ht="18.75" customHeight="1" x14ac:dyDescent="0.2">
      <c r="A79" s="56"/>
      <c r="B79" s="57"/>
      <c r="C79" s="57"/>
      <c r="D79" s="57"/>
      <c r="E79" s="57"/>
      <c r="F79" s="58"/>
      <c r="G79" s="68" t="s">
        <v>159</v>
      </c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7"/>
      <c r="Z79" s="34"/>
      <c r="AA79" s="74"/>
      <c r="AB79" s="74"/>
      <c r="AC79" s="74"/>
      <c r="AD79" s="75"/>
      <c r="AE79" s="68" t="s">
        <v>93</v>
      </c>
      <c r="AF79" s="69"/>
      <c r="AG79" s="69"/>
      <c r="AH79" s="69"/>
      <c r="AI79" s="69"/>
      <c r="AJ79" s="69"/>
      <c r="AK79" s="69"/>
      <c r="AL79" s="69"/>
      <c r="AM79" s="69"/>
      <c r="AN79" s="70"/>
      <c r="AO79" s="120">
        <v>2</v>
      </c>
      <c r="AP79" s="121"/>
      <c r="AQ79" s="121"/>
      <c r="AR79" s="121"/>
      <c r="AS79" s="121"/>
      <c r="AT79" s="121"/>
      <c r="AU79" s="121"/>
      <c r="AV79" s="122"/>
      <c r="AW79" s="120"/>
      <c r="AX79" s="121"/>
      <c r="AY79" s="121"/>
      <c r="AZ79" s="121"/>
      <c r="BA79" s="121"/>
      <c r="BB79" s="121"/>
      <c r="BC79" s="121"/>
      <c r="BD79" s="122"/>
      <c r="BE79" s="35">
        <f t="shared" si="1"/>
        <v>2</v>
      </c>
      <c r="BF79" s="35"/>
      <c r="BG79" s="35"/>
      <c r="BH79" s="35"/>
      <c r="BI79" s="35"/>
      <c r="BJ79" s="35"/>
      <c r="BK79" s="35"/>
      <c r="BL79" s="35"/>
    </row>
    <row r="80" spans="1:64" ht="25.5" customHeight="1" x14ac:dyDescent="0.2">
      <c r="A80" s="46"/>
      <c r="B80" s="46"/>
      <c r="C80" s="46"/>
      <c r="D80" s="46"/>
      <c r="E80" s="46"/>
      <c r="F80" s="46"/>
      <c r="G80" s="68" t="s">
        <v>160</v>
      </c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70"/>
      <c r="Z80" s="33"/>
      <c r="AA80" s="33"/>
      <c r="AB80" s="33"/>
      <c r="AC80" s="33"/>
      <c r="AD80" s="33"/>
      <c r="AE80" s="68" t="s">
        <v>93</v>
      </c>
      <c r="AF80" s="69"/>
      <c r="AG80" s="69"/>
      <c r="AH80" s="69"/>
      <c r="AI80" s="69"/>
      <c r="AJ80" s="69"/>
      <c r="AK80" s="69"/>
      <c r="AL80" s="69"/>
      <c r="AM80" s="69"/>
      <c r="AN80" s="70"/>
      <c r="AO80" s="35">
        <v>2</v>
      </c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>
        <f t="shared" si="1"/>
        <v>2</v>
      </c>
      <c r="BF80" s="35"/>
      <c r="BG80" s="35"/>
      <c r="BH80" s="35"/>
      <c r="BI80" s="35"/>
      <c r="BJ80" s="35"/>
      <c r="BK80" s="35"/>
      <c r="BL80" s="35"/>
    </row>
    <row r="81" spans="1:64" s="5" customFormat="1" ht="12.75" customHeight="1" x14ac:dyDescent="0.2">
      <c r="A81" s="41"/>
      <c r="B81" s="41"/>
      <c r="C81" s="41"/>
      <c r="D81" s="41"/>
      <c r="E81" s="41"/>
      <c r="F81" s="41"/>
      <c r="G81" s="42" t="s">
        <v>79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110"/>
      <c r="AA81" s="110"/>
      <c r="AB81" s="110"/>
      <c r="AC81" s="110"/>
      <c r="AD81" s="110"/>
      <c r="AE81" s="42"/>
      <c r="AF81" s="43"/>
      <c r="AG81" s="43"/>
      <c r="AH81" s="43"/>
      <c r="AI81" s="43"/>
      <c r="AJ81" s="43"/>
      <c r="AK81" s="43"/>
      <c r="AL81" s="43"/>
      <c r="AM81" s="43"/>
      <c r="AN81" s="44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>
        <f t="shared" si="0"/>
        <v>0</v>
      </c>
      <c r="BF81" s="45"/>
      <c r="BG81" s="45"/>
      <c r="BH81" s="45"/>
      <c r="BI81" s="45"/>
      <c r="BJ81" s="45"/>
      <c r="BK81" s="45"/>
      <c r="BL81" s="45"/>
    </row>
    <row r="82" spans="1:64" ht="21.75" customHeight="1" x14ac:dyDescent="0.2">
      <c r="A82" s="46">
        <v>0</v>
      </c>
      <c r="B82" s="46"/>
      <c r="C82" s="46"/>
      <c r="D82" s="46"/>
      <c r="E82" s="46"/>
      <c r="F82" s="46"/>
      <c r="G82" s="68" t="s">
        <v>94</v>
      </c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70"/>
      <c r="Z82" s="33" t="s">
        <v>95</v>
      </c>
      <c r="AA82" s="33"/>
      <c r="AB82" s="33"/>
      <c r="AC82" s="33"/>
      <c r="AD82" s="33"/>
      <c r="AE82" s="68" t="s">
        <v>96</v>
      </c>
      <c r="AF82" s="69"/>
      <c r="AG82" s="69"/>
      <c r="AH82" s="69"/>
      <c r="AI82" s="69"/>
      <c r="AJ82" s="69"/>
      <c r="AK82" s="69"/>
      <c r="AL82" s="69"/>
      <c r="AM82" s="69"/>
      <c r="AN82" s="70"/>
      <c r="AO82" s="35">
        <v>2644</v>
      </c>
      <c r="AP82" s="35"/>
      <c r="AQ82" s="35"/>
      <c r="AR82" s="35"/>
      <c r="AS82" s="35"/>
      <c r="AT82" s="35"/>
      <c r="AU82" s="35"/>
      <c r="AV82" s="35"/>
      <c r="AW82" s="35">
        <v>0</v>
      </c>
      <c r="AX82" s="35"/>
      <c r="AY82" s="35"/>
      <c r="AZ82" s="35"/>
      <c r="BA82" s="35"/>
      <c r="BB82" s="35"/>
      <c r="BC82" s="35"/>
      <c r="BD82" s="35"/>
      <c r="BE82" s="35">
        <f t="shared" si="0"/>
        <v>2644</v>
      </c>
      <c r="BF82" s="35"/>
      <c r="BG82" s="35"/>
      <c r="BH82" s="35"/>
      <c r="BI82" s="35"/>
      <c r="BJ82" s="35"/>
      <c r="BK82" s="35"/>
      <c r="BL82" s="35"/>
    </row>
    <row r="83" spans="1:64" s="5" customFormat="1" ht="12.75" customHeight="1" x14ac:dyDescent="0.2">
      <c r="A83" s="41"/>
      <c r="B83" s="41"/>
      <c r="C83" s="41"/>
      <c r="D83" s="41"/>
      <c r="E83" s="41"/>
      <c r="F83" s="41"/>
      <c r="G83" s="42" t="s">
        <v>82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110"/>
      <c r="AA83" s="110"/>
      <c r="AB83" s="110"/>
      <c r="AC83" s="110"/>
      <c r="AD83" s="110"/>
      <c r="AE83" s="42"/>
      <c r="AF83" s="43"/>
      <c r="AG83" s="43"/>
      <c r="AH83" s="43"/>
      <c r="AI83" s="43"/>
      <c r="AJ83" s="43"/>
      <c r="AK83" s="43"/>
      <c r="AL83" s="43"/>
      <c r="AM83" s="43"/>
      <c r="AN83" s="44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>
        <f t="shared" si="0"/>
        <v>0</v>
      </c>
      <c r="BF83" s="45"/>
      <c r="BG83" s="45"/>
      <c r="BH83" s="45"/>
      <c r="BI83" s="45"/>
      <c r="BJ83" s="45"/>
      <c r="BK83" s="45"/>
      <c r="BL83" s="45"/>
    </row>
    <row r="84" spans="1:64" ht="25.5" customHeight="1" x14ac:dyDescent="0.2">
      <c r="A84" s="46">
        <v>0</v>
      </c>
      <c r="B84" s="46"/>
      <c r="C84" s="46"/>
      <c r="D84" s="46"/>
      <c r="E84" s="46"/>
      <c r="F84" s="46"/>
      <c r="G84" s="68" t="s">
        <v>97</v>
      </c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70"/>
      <c r="Z84" s="33" t="s">
        <v>98</v>
      </c>
      <c r="AA84" s="33"/>
      <c r="AB84" s="33"/>
      <c r="AC84" s="33"/>
      <c r="AD84" s="33"/>
      <c r="AE84" s="68" t="s">
        <v>96</v>
      </c>
      <c r="AF84" s="69"/>
      <c r="AG84" s="69"/>
      <c r="AH84" s="69"/>
      <c r="AI84" s="69"/>
      <c r="AJ84" s="69"/>
      <c r="AK84" s="69"/>
      <c r="AL84" s="69"/>
      <c r="AM84" s="69"/>
      <c r="AN84" s="70"/>
      <c r="AO84" s="35">
        <v>25</v>
      </c>
      <c r="AP84" s="35"/>
      <c r="AQ84" s="35"/>
      <c r="AR84" s="35"/>
      <c r="AS84" s="35"/>
      <c r="AT84" s="35"/>
      <c r="AU84" s="35"/>
      <c r="AV84" s="35"/>
      <c r="AW84" s="35">
        <v>0</v>
      </c>
      <c r="AX84" s="35"/>
      <c r="AY84" s="35"/>
      <c r="AZ84" s="35"/>
      <c r="BA84" s="35"/>
      <c r="BB84" s="35"/>
      <c r="BC84" s="35"/>
      <c r="BD84" s="35"/>
      <c r="BE84" s="35">
        <f t="shared" si="0"/>
        <v>25</v>
      </c>
      <c r="BF84" s="35"/>
      <c r="BG84" s="35"/>
      <c r="BH84" s="35"/>
      <c r="BI84" s="35"/>
      <c r="BJ84" s="35"/>
      <c r="BK84" s="35"/>
      <c r="BL84" s="35"/>
    </row>
    <row r="85" spans="1:64" x14ac:dyDescent="0.2"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</row>
    <row r="86" spans="1:64" ht="53.25" customHeight="1" x14ac:dyDescent="0.2"/>
    <row r="87" spans="1:64" ht="16.5" customHeight="1" x14ac:dyDescent="0.2">
      <c r="A87" s="71" t="s">
        <v>154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"/>
      <c r="AO87" s="65" t="s">
        <v>155</v>
      </c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</row>
    <row r="88" spans="1:64" ht="12.75" customHeight="1" x14ac:dyDescent="0.2">
      <c r="W88" s="67" t="s">
        <v>12</v>
      </c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O88" s="67" t="s">
        <v>13</v>
      </c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</row>
    <row r="89" spans="1:64" ht="15.75" customHeight="1" x14ac:dyDescent="0.2">
      <c r="A89" s="73" t="s">
        <v>9</v>
      </c>
      <c r="B89" s="73"/>
      <c r="C89" s="73"/>
      <c r="D89" s="73"/>
      <c r="E89" s="73"/>
      <c r="F89" s="73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</row>
    <row r="90" spans="1:64" x14ac:dyDescent="0.2"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</row>
    <row r="91" spans="1:64" ht="31.5" customHeight="1" x14ac:dyDescent="0.25">
      <c r="A91" s="62" t="s">
        <v>172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"/>
      <c r="AO91" s="65" t="s">
        <v>173</v>
      </c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</row>
    <row r="92" spans="1:64" x14ac:dyDescent="0.2">
      <c r="W92" s="67" t="s">
        <v>12</v>
      </c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O92" s="67" t="s">
        <v>13</v>
      </c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</row>
  </sheetData>
  <mergeCells count="308">
    <mergeCell ref="BE80:BL80"/>
    <mergeCell ref="A72:F72"/>
    <mergeCell ref="G72:Y72"/>
    <mergeCell ref="Z72:AD72"/>
    <mergeCell ref="AE72:AN72"/>
    <mergeCell ref="AO72:AV72"/>
    <mergeCell ref="AW72:BD72"/>
    <mergeCell ref="BE72:BL72"/>
    <mergeCell ref="A74:F74"/>
    <mergeCell ref="G74:Y74"/>
    <mergeCell ref="Z74:AD74"/>
    <mergeCell ref="AE74:AN74"/>
    <mergeCell ref="AO74:AV74"/>
    <mergeCell ref="AW74:BD74"/>
    <mergeCell ref="BE74:BL74"/>
    <mergeCell ref="A78:F78"/>
    <mergeCell ref="G78:Y78"/>
    <mergeCell ref="Z78:AD78"/>
    <mergeCell ref="AE78:AN78"/>
    <mergeCell ref="AO78:AV78"/>
    <mergeCell ref="AW78:BD78"/>
    <mergeCell ref="BE78:BL78"/>
    <mergeCell ref="A80:F80"/>
    <mergeCell ref="G80:Y80"/>
    <mergeCell ref="A69:F69"/>
    <mergeCell ref="G69:Y69"/>
    <mergeCell ref="Z69:AD69"/>
    <mergeCell ref="AE69:AN69"/>
    <mergeCell ref="AO69:AV69"/>
    <mergeCell ref="AW69:BD69"/>
    <mergeCell ref="BE69:BL69"/>
    <mergeCell ref="A75:F75"/>
    <mergeCell ref="G75:Y75"/>
    <mergeCell ref="Z75:AD75"/>
    <mergeCell ref="AE75:AN75"/>
    <mergeCell ref="AO75:AV75"/>
    <mergeCell ref="AW75:BD75"/>
    <mergeCell ref="BE75:BL75"/>
    <mergeCell ref="A70:F70"/>
    <mergeCell ref="G70:Y70"/>
    <mergeCell ref="Z70:AD70"/>
    <mergeCell ref="Z71:AD71"/>
    <mergeCell ref="G71:Y71"/>
    <mergeCell ref="A71:F71"/>
    <mergeCell ref="AE70:AN70"/>
    <mergeCell ref="AE71:AN71"/>
    <mergeCell ref="AO70:AV70"/>
    <mergeCell ref="AO71:AV71"/>
    <mergeCell ref="Z80:AD80"/>
    <mergeCell ref="AE80:AN80"/>
    <mergeCell ref="AO1:BL1"/>
    <mergeCell ref="AO2:BL2"/>
    <mergeCell ref="AO3:BL3"/>
    <mergeCell ref="AO4:BL4"/>
    <mergeCell ref="AO5:BL5"/>
    <mergeCell ref="AO6:BF6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A37:F37"/>
    <mergeCell ref="G37:BL37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44:C44"/>
    <mergeCell ref="D44:AB44"/>
    <mergeCell ref="AC44:AJ44"/>
    <mergeCell ref="AK44:AR44"/>
    <mergeCell ref="AS44:AZ44"/>
    <mergeCell ref="BA44:BH44"/>
    <mergeCell ref="A43:C43"/>
    <mergeCell ref="D43:AB43"/>
    <mergeCell ref="AC43:AJ43"/>
    <mergeCell ref="AK43:AR43"/>
    <mergeCell ref="AS43:AZ43"/>
    <mergeCell ref="BA43:BH43"/>
    <mergeCell ref="A48:BL48"/>
    <mergeCell ref="A49:AV49"/>
    <mergeCell ref="A50:X51"/>
    <mergeCell ref="Y50:AF51"/>
    <mergeCell ref="AG50:AN51"/>
    <mergeCell ref="AO50:AV51"/>
    <mergeCell ref="A45:C45"/>
    <mergeCell ref="D45:AB45"/>
    <mergeCell ref="AC45:AJ45"/>
    <mergeCell ref="AK45:AR45"/>
    <mergeCell ref="AS45:AZ45"/>
    <mergeCell ref="BA45:BH45"/>
    <mergeCell ref="A46:C46"/>
    <mergeCell ref="D46:AB46"/>
    <mergeCell ref="AC46:AJ46"/>
    <mergeCell ref="AK46:AR46"/>
    <mergeCell ref="AS46:AZ46"/>
    <mergeCell ref="BA46:BH46"/>
    <mergeCell ref="G57:Y57"/>
    <mergeCell ref="Z57:AD57"/>
    <mergeCell ref="AE57:AN57"/>
    <mergeCell ref="AO57:AV57"/>
    <mergeCell ref="A52:X52"/>
    <mergeCell ref="Y52:AF52"/>
    <mergeCell ref="AG52:AN52"/>
    <mergeCell ref="AO52:AV52"/>
    <mergeCell ref="A53:X53"/>
    <mergeCell ref="Y53:AF53"/>
    <mergeCell ref="AG53:AN53"/>
    <mergeCell ref="AO53:AV53"/>
    <mergeCell ref="A54:X54"/>
    <mergeCell ref="Y54:AF54"/>
    <mergeCell ref="AG54:AN54"/>
    <mergeCell ref="AO54:AV54"/>
    <mergeCell ref="A56:BL56"/>
    <mergeCell ref="W92:AM92"/>
    <mergeCell ref="AO92:BG92"/>
    <mergeCell ref="A87:V87"/>
    <mergeCell ref="W87:AM87"/>
    <mergeCell ref="AO87:BG87"/>
    <mergeCell ref="W88:AM88"/>
    <mergeCell ref="AO88:BG88"/>
    <mergeCell ref="A89:F89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AO80:AV80"/>
    <mergeCell ref="AW80:BD80"/>
    <mergeCell ref="A91:V91"/>
    <mergeCell ref="W91:AM91"/>
    <mergeCell ref="AO91:BG91"/>
    <mergeCell ref="AW57:BD57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7:F57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AW70:BD70"/>
    <mergeCell ref="AW71:BD71"/>
    <mergeCell ref="BE70:BL70"/>
    <mergeCell ref="BE71:BL71"/>
    <mergeCell ref="A73:F73"/>
    <mergeCell ref="G73:Y73"/>
    <mergeCell ref="Z73:AD73"/>
    <mergeCell ref="AE73:AN73"/>
    <mergeCell ref="AO73:AV73"/>
    <mergeCell ref="AW73:BD73"/>
    <mergeCell ref="BE73:BL73"/>
    <mergeCell ref="A76:F76"/>
    <mergeCell ref="G76:Y76"/>
    <mergeCell ref="Z76:AD76"/>
    <mergeCell ref="A77:F77"/>
    <mergeCell ref="G77:Y77"/>
    <mergeCell ref="Z77:AD77"/>
    <mergeCell ref="A79:F79"/>
    <mergeCell ref="G79:Y79"/>
    <mergeCell ref="Z79:AD79"/>
    <mergeCell ref="BE76:BL76"/>
    <mergeCell ref="BE77:BL77"/>
    <mergeCell ref="BE79:BL79"/>
    <mergeCell ref="AE79:AN79"/>
    <mergeCell ref="AE77:AN77"/>
    <mergeCell ref="AE76:AN76"/>
    <mergeCell ref="AO76:AV76"/>
    <mergeCell ref="AO77:AV77"/>
    <mergeCell ref="AO79:AV79"/>
    <mergeCell ref="AW76:BD76"/>
    <mergeCell ref="AW77:BD77"/>
    <mergeCell ref="AW79:BD79"/>
  </mergeCells>
  <conditionalFormatting sqref="G60:L60 G68:G71">
    <cfRule type="cellIs" dxfId="38" priority="19" stopIfTrue="1" operator="equal">
      <formula>$G59</formula>
    </cfRule>
  </conditionalFormatting>
  <conditionalFormatting sqref="D45">
    <cfRule type="cellIs" dxfId="37" priority="20" stopIfTrue="1" operator="equal">
      <formula>$D44</formula>
    </cfRule>
  </conditionalFormatting>
  <conditionalFormatting sqref="D46">
    <cfRule type="cellIs" dxfId="36" priority="18" stopIfTrue="1" operator="equal">
      <formula>$D45</formula>
    </cfRule>
  </conditionalFormatting>
  <conditionalFormatting sqref="G61">
    <cfRule type="cellIs" dxfId="35" priority="16" stopIfTrue="1" operator="equal">
      <formula>$G60</formula>
    </cfRule>
  </conditionalFormatting>
  <conditionalFormatting sqref="G62">
    <cfRule type="cellIs" dxfId="34" priority="15" stopIfTrue="1" operator="equal">
      <formula>$G61</formula>
    </cfRule>
  </conditionalFormatting>
  <conditionalFormatting sqref="G63">
    <cfRule type="cellIs" dxfId="33" priority="14" stopIfTrue="1" operator="equal">
      <formula>$G62</formula>
    </cfRule>
  </conditionalFormatting>
  <conditionalFormatting sqref="G64">
    <cfRule type="cellIs" dxfId="32" priority="13" stopIfTrue="1" operator="equal">
      <formula>$G63</formula>
    </cfRule>
  </conditionalFormatting>
  <conditionalFormatting sqref="G65">
    <cfRule type="cellIs" dxfId="31" priority="12" stopIfTrue="1" operator="equal">
      <formula>$G64</formula>
    </cfRule>
  </conditionalFormatting>
  <conditionalFormatting sqref="G66">
    <cfRule type="cellIs" dxfId="30" priority="11" stopIfTrue="1" operator="equal">
      <formula>$G65</formula>
    </cfRule>
  </conditionalFormatting>
  <conditionalFormatting sqref="G67">
    <cfRule type="cellIs" dxfId="29" priority="10" stopIfTrue="1" operator="equal">
      <formula>$G66</formula>
    </cfRule>
  </conditionalFormatting>
  <conditionalFormatting sqref="G81">
    <cfRule type="cellIs" dxfId="28" priority="8" stopIfTrue="1" operator="equal">
      <formula>$G68</formula>
    </cfRule>
  </conditionalFormatting>
  <conditionalFormatting sqref="G82">
    <cfRule type="cellIs" dxfId="27" priority="7" stopIfTrue="1" operator="equal">
      <formula>$G81</formula>
    </cfRule>
  </conditionalFormatting>
  <conditionalFormatting sqref="G83">
    <cfRule type="cellIs" dxfId="26" priority="6" stopIfTrue="1" operator="equal">
      <formula>$G82</formula>
    </cfRule>
  </conditionalFormatting>
  <conditionalFormatting sqref="G84">
    <cfRule type="cellIs" dxfId="25" priority="5" stopIfTrue="1" operator="equal">
      <formula>$G83</formula>
    </cfRule>
  </conditionalFormatting>
  <conditionalFormatting sqref="G72:G73">
    <cfRule type="cellIs" dxfId="24" priority="27" stopIfTrue="1" operator="equal">
      <formula>$G69</formula>
    </cfRule>
  </conditionalFormatting>
  <conditionalFormatting sqref="G74">
    <cfRule type="cellIs" dxfId="23" priority="29" stopIfTrue="1" operator="equal">
      <formula>$G72</formula>
    </cfRule>
  </conditionalFormatting>
  <conditionalFormatting sqref="G75">
    <cfRule type="cellIs" dxfId="22" priority="41" stopIfTrue="1" operator="equal">
      <formula>$G69</formula>
    </cfRule>
  </conditionalFormatting>
  <conditionalFormatting sqref="G76:G77">
    <cfRule type="cellIs" dxfId="21" priority="1" stopIfTrue="1" operator="equal">
      <formula>$G75</formula>
    </cfRule>
  </conditionalFormatting>
  <conditionalFormatting sqref="G78:G79">
    <cfRule type="cellIs" dxfId="20" priority="2" stopIfTrue="1" operator="equal">
      <formula>$G75</formula>
    </cfRule>
  </conditionalFormatting>
  <conditionalFormatting sqref="G80">
    <cfRule type="cellIs" dxfId="19" priority="3" stopIfTrue="1" operator="equal">
      <formula>$G78</formula>
    </cfRule>
  </conditionalFormatting>
  <pageMargins left="0.2" right="0.2" top="0.39370078740157483" bottom="0.39370078740157483" header="0" footer="0"/>
  <pageSetup paperSize="9" scale="80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78"/>
  <sheetViews>
    <sheetView topLeftCell="A22" zoomScaleNormal="100" zoomScaleSheetLayoutView="100" workbookViewId="0">
      <selection activeCell="A77" sqref="A77:BG7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68" width="3" style="1" customWidth="1"/>
    <col min="69" max="16384" width="9.140625" style="1"/>
  </cols>
  <sheetData>
    <row r="1" spans="1:65" ht="44.25" customHeight="1" x14ac:dyDescent="0.2">
      <c r="AO1" s="106" t="s">
        <v>46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65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5" ht="26.25" customHeight="1" x14ac:dyDescent="0.2">
      <c r="AO3" s="107" t="s">
        <v>170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65" ht="18" customHeight="1" x14ac:dyDescent="0.2">
      <c r="AO4" s="108" t="s">
        <v>67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65" x14ac:dyDescent="0.2">
      <c r="AO5" s="109" t="s">
        <v>20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65" ht="4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65" ht="25.5" customHeight="1" x14ac:dyDescent="0.2">
      <c r="AO7" s="107" t="s">
        <v>171</v>
      </c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M7" s="2"/>
    </row>
    <row r="8" spans="1:65" ht="21.95" customHeight="1" x14ac:dyDescent="0.2">
      <c r="AO8" s="112" t="s">
        <v>68</v>
      </c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</row>
    <row r="9" spans="1:65" ht="15.95" customHeight="1" x14ac:dyDescent="0.2">
      <c r="AO9" s="107" t="s">
        <v>1</v>
      </c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</row>
    <row r="10" spans="1:65" ht="15.95" customHeight="1" x14ac:dyDescent="0.2">
      <c r="AO10" s="97" t="s">
        <v>2</v>
      </c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</row>
    <row r="13" spans="1:65" ht="15.75" customHeight="1" x14ac:dyDescent="0.2">
      <c r="A13" s="98" t="s">
        <v>21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</row>
    <row r="14" spans="1:65" ht="15.75" customHeight="1" x14ac:dyDescent="0.2">
      <c r="A14" s="98" t="s">
        <v>70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102">
        <v>1</v>
      </c>
      <c r="B16" s="102"/>
      <c r="C16" s="16"/>
      <c r="D16" s="103" t="s">
        <v>66</v>
      </c>
      <c r="E16" s="104"/>
      <c r="F16" s="104"/>
      <c r="G16" s="104"/>
      <c r="H16" s="104"/>
      <c r="I16" s="104"/>
      <c r="J16" s="104"/>
      <c r="K16" s="16"/>
      <c r="L16" s="105" t="s">
        <v>67</v>
      </c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</row>
    <row r="17" spans="1:64" ht="15.95" customHeight="1" x14ac:dyDescent="0.2">
      <c r="A17" s="9"/>
      <c r="B17" s="9"/>
      <c r="C17" s="9"/>
      <c r="D17" s="101" t="s">
        <v>22</v>
      </c>
      <c r="E17" s="101"/>
      <c r="F17" s="101"/>
      <c r="G17" s="101"/>
      <c r="H17" s="101"/>
      <c r="I17" s="101"/>
      <c r="J17" s="101"/>
      <c r="K17" s="9"/>
      <c r="L17" s="73" t="s">
        <v>3</v>
      </c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102" t="s">
        <v>10</v>
      </c>
      <c r="B19" s="102"/>
      <c r="C19" s="16"/>
      <c r="D19" s="103" t="s">
        <v>73</v>
      </c>
      <c r="E19" s="104"/>
      <c r="F19" s="104"/>
      <c r="G19" s="104"/>
      <c r="H19" s="104"/>
      <c r="I19" s="104"/>
      <c r="J19" s="104"/>
      <c r="K19" s="16"/>
      <c r="L19" s="105" t="s">
        <v>67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</row>
    <row r="20" spans="1:64" ht="15.95" customHeight="1" x14ac:dyDescent="0.2">
      <c r="A20" s="9"/>
      <c r="B20" s="9"/>
      <c r="C20" s="9"/>
      <c r="D20" s="101" t="s">
        <v>22</v>
      </c>
      <c r="E20" s="101"/>
      <c r="F20" s="101"/>
      <c r="G20" s="101"/>
      <c r="H20" s="101"/>
      <c r="I20" s="101"/>
      <c r="J20" s="101"/>
      <c r="K20" s="9"/>
      <c r="L20" s="73" t="s">
        <v>4</v>
      </c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 x14ac:dyDescent="0.2">
      <c r="A22" s="102">
        <v>3</v>
      </c>
      <c r="B22" s="102"/>
      <c r="C22" s="16"/>
      <c r="D22" s="103" t="s">
        <v>85</v>
      </c>
      <c r="E22" s="104"/>
      <c r="F22" s="104"/>
      <c r="G22" s="104"/>
      <c r="H22" s="104"/>
      <c r="I22" s="104"/>
      <c r="J22" s="104"/>
      <c r="K22" s="16"/>
      <c r="L22" s="103" t="s">
        <v>74</v>
      </c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5" t="s">
        <v>86</v>
      </c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</row>
    <row r="23" spans="1:64" ht="20.100000000000001" customHeight="1" x14ac:dyDescent="0.2">
      <c r="A23" s="9"/>
      <c r="B23" s="9"/>
      <c r="C23" s="9"/>
      <c r="D23" s="82" t="s">
        <v>22</v>
      </c>
      <c r="E23" s="82"/>
      <c r="F23" s="82"/>
      <c r="G23" s="82"/>
      <c r="H23" s="82"/>
      <c r="I23" s="82"/>
      <c r="J23" s="82"/>
      <c r="K23" s="9"/>
      <c r="L23" s="73" t="s">
        <v>23</v>
      </c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 t="s">
        <v>5</v>
      </c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99" t="s">
        <v>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2">
        <v>804836</v>
      </c>
      <c r="V25" s="92"/>
      <c r="W25" s="92"/>
      <c r="X25" s="92"/>
      <c r="Y25" s="92"/>
      <c r="Z25" s="92"/>
      <c r="AA25" s="92"/>
      <c r="AB25" s="92"/>
      <c r="AC25" s="92"/>
      <c r="AD25" s="92"/>
      <c r="AE25" s="100" t="s">
        <v>26</v>
      </c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92">
        <v>804836</v>
      </c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76" t="s">
        <v>25</v>
      </c>
      <c r="BE25" s="76"/>
      <c r="BF25" s="76"/>
      <c r="BG25" s="76"/>
      <c r="BH25" s="76"/>
      <c r="BI25" s="76"/>
      <c r="BJ25" s="76"/>
      <c r="BK25" s="76"/>
      <c r="BL25" s="76"/>
    </row>
    <row r="26" spans="1:64" ht="24.95" customHeight="1" x14ac:dyDescent="0.2">
      <c r="A26" s="76" t="s">
        <v>24</v>
      </c>
      <c r="B26" s="76"/>
      <c r="C26" s="76"/>
      <c r="D26" s="76"/>
      <c r="E26" s="76"/>
      <c r="F26" s="76"/>
      <c r="G26" s="76"/>
      <c r="H26" s="76"/>
      <c r="I26" s="92">
        <v>0</v>
      </c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76" t="s">
        <v>28</v>
      </c>
      <c r="U26" s="76"/>
      <c r="V26" s="76"/>
      <c r="W26" s="76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79" t="s">
        <v>27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64" ht="49.5" customHeight="1" x14ac:dyDescent="0.2">
      <c r="A29" s="136" t="s">
        <v>132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76" t="s">
        <v>29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95" t="s">
        <v>84</v>
      </c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 x14ac:dyDescent="0.2">
      <c r="A33" s="76" t="s">
        <v>30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</row>
    <row r="34" spans="1:64" ht="27.75" customHeight="1" x14ac:dyDescent="0.2">
      <c r="A34" s="88" t="s">
        <v>38</v>
      </c>
      <c r="B34" s="88"/>
      <c r="C34" s="88"/>
      <c r="D34" s="88"/>
      <c r="E34" s="88"/>
      <c r="F34" s="88"/>
      <c r="G34" s="89" t="s">
        <v>31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</row>
    <row r="35" spans="1:64" ht="15.75" x14ac:dyDescent="0.2">
      <c r="A35" s="53">
        <v>1</v>
      </c>
      <c r="B35" s="53"/>
      <c r="C35" s="53"/>
      <c r="D35" s="53"/>
      <c r="E35" s="53"/>
      <c r="F35" s="53"/>
      <c r="G35" s="89">
        <v>2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1"/>
    </row>
    <row r="36" spans="1:64" ht="10.5" hidden="1" customHeight="1" x14ac:dyDescent="0.2">
      <c r="A36" s="46" t="s">
        <v>14</v>
      </c>
      <c r="B36" s="46"/>
      <c r="C36" s="46"/>
      <c r="D36" s="46"/>
      <c r="E36" s="46"/>
      <c r="F36" s="46"/>
      <c r="G36" s="48" t="s">
        <v>15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8"/>
    </row>
    <row r="37" spans="1:64" ht="12.75" customHeight="1" x14ac:dyDescent="0.2">
      <c r="A37" s="46">
        <v>1</v>
      </c>
      <c r="B37" s="46"/>
      <c r="C37" s="46"/>
      <c r="D37" s="46"/>
      <c r="E37" s="46"/>
      <c r="F37" s="46"/>
      <c r="G37" s="68" t="s">
        <v>75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70"/>
    </row>
    <row r="38" spans="1:64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64" ht="15.75" customHeight="1" x14ac:dyDescent="0.2">
      <c r="A39" s="79" t="s">
        <v>32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</row>
    <row r="40" spans="1:64" ht="15" customHeight="1" x14ac:dyDescent="0.2">
      <c r="A40" s="87" t="s">
        <v>69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7"/>
      <c r="BJ40" s="7"/>
      <c r="BK40" s="7"/>
      <c r="BL40" s="7"/>
    </row>
    <row r="41" spans="1:64" ht="15.95" customHeight="1" x14ac:dyDescent="0.2">
      <c r="A41" s="53" t="s">
        <v>38</v>
      </c>
      <c r="B41" s="53"/>
      <c r="C41" s="53"/>
      <c r="D41" s="81" t="s">
        <v>35</v>
      </c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3"/>
      <c r="AC41" s="53" t="s">
        <v>39</v>
      </c>
      <c r="AD41" s="53"/>
      <c r="AE41" s="53"/>
      <c r="AF41" s="53"/>
      <c r="AG41" s="53"/>
      <c r="AH41" s="53"/>
      <c r="AI41" s="53"/>
      <c r="AJ41" s="53"/>
      <c r="AK41" s="53" t="s">
        <v>40</v>
      </c>
      <c r="AL41" s="53"/>
      <c r="AM41" s="53"/>
      <c r="AN41" s="53"/>
      <c r="AO41" s="53"/>
      <c r="AP41" s="53"/>
      <c r="AQ41" s="53"/>
      <c r="AR41" s="53"/>
      <c r="AS41" s="53" t="s">
        <v>36</v>
      </c>
      <c r="AT41" s="53"/>
      <c r="AU41" s="53"/>
      <c r="AV41" s="53"/>
      <c r="AW41" s="53"/>
      <c r="AX41" s="53"/>
      <c r="AY41" s="53"/>
      <c r="AZ41" s="53"/>
      <c r="BA41" s="53" t="s">
        <v>37</v>
      </c>
      <c r="BB41" s="53"/>
      <c r="BC41" s="53"/>
      <c r="BD41" s="53"/>
      <c r="BE41" s="53"/>
      <c r="BF41" s="53"/>
      <c r="BG41" s="53"/>
      <c r="BH41" s="53"/>
    </row>
    <row r="42" spans="1:64" ht="29.1" customHeight="1" x14ac:dyDescent="0.2">
      <c r="A42" s="53"/>
      <c r="B42" s="53"/>
      <c r="C42" s="53"/>
      <c r="D42" s="84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6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</row>
    <row r="43" spans="1:64" ht="15.75" x14ac:dyDescent="0.2">
      <c r="A43" s="53">
        <v>1</v>
      </c>
      <c r="B43" s="53"/>
      <c r="C43" s="53"/>
      <c r="D43" s="50">
        <v>2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2"/>
      <c r="AC43" s="53">
        <v>3</v>
      </c>
      <c r="AD43" s="53"/>
      <c r="AE43" s="53"/>
      <c r="AF43" s="53"/>
      <c r="AG43" s="53"/>
      <c r="AH43" s="53"/>
      <c r="AI43" s="53"/>
      <c r="AJ43" s="53"/>
      <c r="AK43" s="53">
        <v>4</v>
      </c>
      <c r="AL43" s="53"/>
      <c r="AM43" s="53"/>
      <c r="AN43" s="53"/>
      <c r="AO43" s="53"/>
      <c r="AP43" s="53"/>
      <c r="AQ43" s="53"/>
      <c r="AR43" s="53"/>
      <c r="AS43" s="53">
        <v>5</v>
      </c>
      <c r="AT43" s="53"/>
      <c r="AU43" s="53"/>
      <c r="AV43" s="53"/>
      <c r="AW43" s="53"/>
      <c r="AX43" s="53"/>
      <c r="AY43" s="53"/>
      <c r="AZ43" s="53"/>
      <c r="BA43" s="53">
        <v>6</v>
      </c>
      <c r="BB43" s="53"/>
      <c r="BC43" s="53"/>
      <c r="BD43" s="53"/>
      <c r="BE43" s="53"/>
      <c r="BF43" s="53"/>
      <c r="BG43" s="53"/>
      <c r="BH43" s="53"/>
    </row>
    <row r="44" spans="1:64" s="5" customFormat="1" hidden="1" x14ac:dyDescent="0.2">
      <c r="A44" s="46" t="s">
        <v>14</v>
      </c>
      <c r="B44" s="46"/>
      <c r="C44" s="46"/>
      <c r="D44" s="56" t="s">
        <v>15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8"/>
      <c r="AC44" s="49" t="s">
        <v>16</v>
      </c>
      <c r="AD44" s="49"/>
      <c r="AE44" s="49"/>
      <c r="AF44" s="49"/>
      <c r="AG44" s="49"/>
      <c r="AH44" s="49"/>
      <c r="AI44" s="49"/>
      <c r="AJ44" s="49"/>
      <c r="AK44" s="49" t="s">
        <v>17</v>
      </c>
      <c r="AL44" s="49"/>
      <c r="AM44" s="49"/>
      <c r="AN44" s="49"/>
      <c r="AO44" s="49"/>
      <c r="AP44" s="49"/>
      <c r="AQ44" s="49"/>
      <c r="AR44" s="49"/>
      <c r="AS44" s="33" t="s">
        <v>33</v>
      </c>
      <c r="AT44" s="49"/>
      <c r="AU44" s="49"/>
      <c r="AV44" s="49"/>
      <c r="AW44" s="49"/>
      <c r="AX44" s="49"/>
      <c r="AY44" s="49"/>
      <c r="AZ44" s="49"/>
      <c r="BA44" s="33" t="s">
        <v>34</v>
      </c>
      <c r="BB44" s="49"/>
      <c r="BC44" s="49"/>
      <c r="BD44" s="49"/>
      <c r="BE44" s="49"/>
      <c r="BF44" s="49"/>
      <c r="BG44" s="49"/>
      <c r="BH44" s="49"/>
    </row>
    <row r="45" spans="1:64" ht="12.75" customHeight="1" x14ac:dyDescent="0.2">
      <c r="A45" s="46">
        <v>1</v>
      </c>
      <c r="B45" s="46"/>
      <c r="C45" s="46"/>
      <c r="D45" s="68" t="s">
        <v>76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35">
        <v>804836</v>
      </c>
      <c r="AD45" s="35"/>
      <c r="AE45" s="35"/>
      <c r="AF45" s="35"/>
      <c r="AG45" s="35"/>
      <c r="AH45" s="35"/>
      <c r="AI45" s="35"/>
      <c r="AJ45" s="35"/>
      <c r="AK45" s="35">
        <v>0</v>
      </c>
      <c r="AL45" s="35"/>
      <c r="AM45" s="35"/>
      <c r="AN45" s="35"/>
      <c r="AO45" s="35"/>
      <c r="AP45" s="35"/>
      <c r="AQ45" s="35"/>
      <c r="AR45" s="35"/>
      <c r="AS45" s="35">
        <v>0</v>
      </c>
      <c r="AT45" s="35"/>
      <c r="AU45" s="35"/>
      <c r="AV45" s="35"/>
      <c r="AW45" s="35"/>
      <c r="AX45" s="35"/>
      <c r="AY45" s="35"/>
      <c r="AZ45" s="35"/>
      <c r="BA45" s="35">
        <f>AC45+AK45</f>
        <v>804836</v>
      </c>
      <c r="BB45" s="35"/>
      <c r="BC45" s="35"/>
      <c r="BD45" s="35"/>
      <c r="BE45" s="35"/>
      <c r="BF45" s="35"/>
      <c r="BG45" s="35"/>
      <c r="BH45" s="35"/>
    </row>
    <row r="46" spans="1:64" s="5" customFormat="1" x14ac:dyDescent="0.2">
      <c r="A46" s="41"/>
      <c r="B46" s="41"/>
      <c r="C46" s="41"/>
      <c r="D46" s="42" t="s">
        <v>52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4"/>
      <c r="AC46" s="45">
        <v>804836</v>
      </c>
      <c r="AD46" s="45"/>
      <c r="AE46" s="45"/>
      <c r="AF46" s="45"/>
      <c r="AG46" s="45"/>
      <c r="AH46" s="45"/>
      <c r="AI46" s="45"/>
      <c r="AJ46" s="45"/>
      <c r="AK46" s="45">
        <v>0</v>
      </c>
      <c r="AL46" s="45"/>
      <c r="AM46" s="45"/>
      <c r="AN46" s="45"/>
      <c r="AO46" s="45"/>
      <c r="AP46" s="45"/>
      <c r="AQ46" s="45"/>
      <c r="AR46" s="45"/>
      <c r="AS46" s="45">
        <v>0</v>
      </c>
      <c r="AT46" s="45"/>
      <c r="AU46" s="45"/>
      <c r="AV46" s="45"/>
      <c r="AW46" s="45"/>
      <c r="AX46" s="45"/>
      <c r="AY46" s="45"/>
      <c r="AZ46" s="45"/>
      <c r="BA46" s="45">
        <f>AC46+AK46</f>
        <v>804836</v>
      </c>
      <c r="BB46" s="45"/>
      <c r="BC46" s="45"/>
      <c r="BD46" s="45"/>
      <c r="BE46" s="45"/>
      <c r="BF46" s="45"/>
      <c r="BG46" s="45"/>
      <c r="BH46" s="45"/>
    </row>
    <row r="48" spans="1:64" ht="15.75" customHeight="1" x14ac:dyDescent="0.2">
      <c r="A48" s="79" t="s">
        <v>41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</row>
    <row r="49" spans="1:64" ht="15" customHeight="1" x14ac:dyDescent="0.2">
      <c r="A49" s="80" t="s">
        <v>69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64" ht="15.95" customHeight="1" x14ac:dyDescent="0.2">
      <c r="A50" s="81" t="s">
        <v>11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3"/>
      <c r="Y50" s="53" t="s">
        <v>39</v>
      </c>
      <c r="Z50" s="53"/>
      <c r="AA50" s="53"/>
      <c r="AB50" s="53"/>
      <c r="AC50" s="53"/>
      <c r="AD50" s="53"/>
      <c r="AE50" s="53"/>
      <c r="AF50" s="53"/>
      <c r="AG50" s="53" t="s">
        <v>40</v>
      </c>
      <c r="AH50" s="53"/>
      <c r="AI50" s="53"/>
      <c r="AJ50" s="53"/>
      <c r="AK50" s="53"/>
      <c r="AL50" s="53"/>
      <c r="AM50" s="53"/>
      <c r="AN50" s="53"/>
      <c r="AO50" s="53" t="s">
        <v>37</v>
      </c>
      <c r="AP50" s="53"/>
      <c r="AQ50" s="53"/>
      <c r="AR50" s="53"/>
      <c r="AS50" s="53"/>
      <c r="AT50" s="53"/>
      <c r="AU50" s="53"/>
      <c r="AV50" s="53"/>
    </row>
    <row r="51" spans="1:64" ht="29.1" customHeight="1" x14ac:dyDescent="0.2">
      <c r="A51" s="84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6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</row>
    <row r="52" spans="1:64" ht="15.95" customHeight="1" x14ac:dyDescent="0.2">
      <c r="A52" s="50">
        <v>1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2"/>
      <c r="Y52" s="53">
        <v>2</v>
      </c>
      <c r="Z52" s="53"/>
      <c r="AA52" s="53"/>
      <c r="AB52" s="53"/>
      <c r="AC52" s="53"/>
      <c r="AD52" s="53"/>
      <c r="AE52" s="53"/>
      <c r="AF52" s="53"/>
      <c r="AG52" s="53">
        <v>3</v>
      </c>
      <c r="AH52" s="53"/>
      <c r="AI52" s="53"/>
      <c r="AJ52" s="53"/>
      <c r="AK52" s="53"/>
      <c r="AL52" s="53"/>
      <c r="AM52" s="53"/>
      <c r="AN52" s="53"/>
      <c r="AO52" s="53">
        <v>4</v>
      </c>
      <c r="AP52" s="53"/>
      <c r="AQ52" s="53"/>
      <c r="AR52" s="53"/>
      <c r="AS52" s="53"/>
      <c r="AT52" s="53"/>
      <c r="AU52" s="53"/>
      <c r="AV52" s="53"/>
    </row>
    <row r="53" spans="1:64" ht="12.75" hidden="1" customHeight="1" x14ac:dyDescent="0.2">
      <c r="A53" s="48" t="s">
        <v>15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8"/>
      <c r="Y53" s="49" t="s">
        <v>16</v>
      </c>
      <c r="Z53" s="49"/>
      <c r="AA53" s="49"/>
      <c r="AB53" s="49"/>
      <c r="AC53" s="49"/>
      <c r="AD53" s="49"/>
      <c r="AE53" s="49"/>
      <c r="AF53" s="49"/>
      <c r="AG53" s="49" t="s">
        <v>17</v>
      </c>
      <c r="AH53" s="49"/>
      <c r="AI53" s="49"/>
      <c r="AJ53" s="49"/>
      <c r="AK53" s="49"/>
      <c r="AL53" s="49"/>
      <c r="AM53" s="49"/>
      <c r="AN53" s="49"/>
      <c r="AO53" s="49" t="s">
        <v>18</v>
      </c>
      <c r="AP53" s="49"/>
      <c r="AQ53" s="49"/>
      <c r="AR53" s="49"/>
      <c r="AS53" s="49"/>
      <c r="AT53" s="49"/>
      <c r="AU53" s="49"/>
      <c r="AV53" s="49"/>
    </row>
    <row r="54" spans="1:64" s="5" customFormat="1" ht="12.75" customHeight="1" x14ac:dyDescent="0.2">
      <c r="A54" s="59" t="s">
        <v>37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1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>
        <f>Y54+AG54</f>
        <v>0</v>
      </c>
      <c r="AP54" s="45"/>
      <c r="AQ54" s="45"/>
      <c r="AR54" s="45"/>
      <c r="AS54" s="45"/>
      <c r="AT54" s="45"/>
      <c r="AU54" s="45"/>
      <c r="AV54" s="45"/>
    </row>
    <row r="56" spans="1:64" ht="15.75" customHeight="1" x14ac:dyDescent="0.2">
      <c r="A56" s="76" t="s">
        <v>42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</row>
    <row r="57" spans="1:64" ht="30" customHeight="1" x14ac:dyDescent="0.2">
      <c r="A57" s="53" t="s">
        <v>38</v>
      </c>
      <c r="B57" s="53"/>
      <c r="C57" s="53"/>
      <c r="D57" s="53"/>
      <c r="E57" s="53"/>
      <c r="F57" s="53"/>
      <c r="G57" s="50" t="s">
        <v>43</v>
      </c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2"/>
      <c r="Z57" s="53" t="s">
        <v>8</v>
      </c>
      <c r="AA57" s="53"/>
      <c r="AB57" s="53"/>
      <c r="AC57" s="53"/>
      <c r="AD57" s="53"/>
      <c r="AE57" s="53" t="s">
        <v>7</v>
      </c>
      <c r="AF57" s="53"/>
      <c r="AG57" s="53"/>
      <c r="AH57" s="53"/>
      <c r="AI57" s="53"/>
      <c r="AJ57" s="53"/>
      <c r="AK57" s="53"/>
      <c r="AL57" s="53"/>
      <c r="AM57" s="53"/>
      <c r="AN57" s="53"/>
      <c r="AO57" s="50" t="s">
        <v>39</v>
      </c>
      <c r="AP57" s="51"/>
      <c r="AQ57" s="51"/>
      <c r="AR57" s="51"/>
      <c r="AS57" s="51"/>
      <c r="AT57" s="51"/>
      <c r="AU57" s="51"/>
      <c r="AV57" s="52"/>
      <c r="AW57" s="50" t="s">
        <v>40</v>
      </c>
      <c r="AX57" s="51"/>
      <c r="AY57" s="51"/>
      <c r="AZ57" s="51"/>
      <c r="BA57" s="51"/>
      <c r="BB57" s="51"/>
      <c r="BC57" s="51"/>
      <c r="BD57" s="52"/>
      <c r="BE57" s="50" t="s">
        <v>37</v>
      </c>
      <c r="BF57" s="51"/>
      <c r="BG57" s="51"/>
      <c r="BH57" s="51"/>
      <c r="BI57" s="51"/>
      <c r="BJ57" s="51"/>
      <c r="BK57" s="51"/>
      <c r="BL57" s="52"/>
    </row>
    <row r="58" spans="1:64" ht="15.75" customHeight="1" x14ac:dyDescent="0.2">
      <c r="A58" s="53">
        <v>1</v>
      </c>
      <c r="B58" s="53"/>
      <c r="C58" s="53"/>
      <c r="D58" s="53"/>
      <c r="E58" s="53"/>
      <c r="F58" s="53"/>
      <c r="G58" s="50">
        <v>2</v>
      </c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2"/>
      <c r="Z58" s="53">
        <v>3</v>
      </c>
      <c r="AA58" s="53"/>
      <c r="AB58" s="53"/>
      <c r="AC58" s="53"/>
      <c r="AD58" s="53"/>
      <c r="AE58" s="53">
        <v>4</v>
      </c>
      <c r="AF58" s="53"/>
      <c r="AG58" s="53"/>
      <c r="AH58" s="53"/>
      <c r="AI58" s="53"/>
      <c r="AJ58" s="53"/>
      <c r="AK58" s="53"/>
      <c r="AL58" s="53"/>
      <c r="AM58" s="53"/>
      <c r="AN58" s="53"/>
      <c r="AO58" s="53">
        <v>5</v>
      </c>
      <c r="AP58" s="53"/>
      <c r="AQ58" s="53"/>
      <c r="AR58" s="53"/>
      <c r="AS58" s="53"/>
      <c r="AT58" s="53"/>
      <c r="AU58" s="53"/>
      <c r="AV58" s="53"/>
      <c r="AW58" s="53">
        <v>6</v>
      </c>
      <c r="AX58" s="53"/>
      <c r="AY58" s="53"/>
      <c r="AZ58" s="53"/>
      <c r="BA58" s="53"/>
      <c r="BB58" s="53"/>
      <c r="BC58" s="53"/>
      <c r="BD58" s="53"/>
      <c r="BE58" s="53">
        <v>7</v>
      </c>
      <c r="BF58" s="53"/>
      <c r="BG58" s="53"/>
      <c r="BH58" s="53"/>
      <c r="BI58" s="53"/>
      <c r="BJ58" s="53"/>
      <c r="BK58" s="53"/>
      <c r="BL58" s="53"/>
    </row>
    <row r="59" spans="1:64" ht="12.75" hidden="1" customHeight="1" x14ac:dyDescent="0.2">
      <c r="A59" s="46" t="s">
        <v>47</v>
      </c>
      <c r="B59" s="46"/>
      <c r="C59" s="46"/>
      <c r="D59" s="46"/>
      <c r="E59" s="46"/>
      <c r="F59" s="46"/>
      <c r="G59" s="48" t="s">
        <v>15</v>
      </c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8"/>
      <c r="Z59" s="46" t="s">
        <v>19</v>
      </c>
      <c r="AA59" s="46"/>
      <c r="AB59" s="46"/>
      <c r="AC59" s="46"/>
      <c r="AD59" s="46"/>
      <c r="AE59" s="47" t="s">
        <v>45</v>
      </c>
      <c r="AF59" s="47"/>
      <c r="AG59" s="47"/>
      <c r="AH59" s="47"/>
      <c r="AI59" s="47"/>
      <c r="AJ59" s="47"/>
      <c r="AK59" s="47"/>
      <c r="AL59" s="47"/>
      <c r="AM59" s="47"/>
      <c r="AN59" s="48"/>
      <c r="AO59" s="49" t="s">
        <v>16</v>
      </c>
      <c r="AP59" s="49"/>
      <c r="AQ59" s="49"/>
      <c r="AR59" s="49"/>
      <c r="AS59" s="49"/>
      <c r="AT59" s="49"/>
      <c r="AU59" s="49"/>
      <c r="AV59" s="49"/>
      <c r="AW59" s="49" t="s">
        <v>44</v>
      </c>
      <c r="AX59" s="49"/>
      <c r="AY59" s="49"/>
      <c r="AZ59" s="49"/>
      <c r="BA59" s="49"/>
      <c r="BB59" s="49"/>
      <c r="BC59" s="49"/>
      <c r="BD59" s="49"/>
      <c r="BE59" s="49" t="s">
        <v>18</v>
      </c>
      <c r="BF59" s="49"/>
      <c r="BG59" s="49"/>
      <c r="BH59" s="49"/>
      <c r="BI59" s="49"/>
      <c r="BJ59" s="49"/>
      <c r="BK59" s="49"/>
      <c r="BL59" s="49"/>
    </row>
    <row r="60" spans="1:64" s="5" customFormat="1" ht="12.75" customHeight="1" x14ac:dyDescent="0.2">
      <c r="A60" s="41"/>
      <c r="B60" s="41"/>
      <c r="C60" s="41"/>
      <c r="D60" s="41"/>
      <c r="E60" s="41"/>
      <c r="F60" s="41"/>
      <c r="G60" s="128" t="s">
        <v>53</v>
      </c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30"/>
      <c r="Z60" s="110"/>
      <c r="AA60" s="110"/>
      <c r="AB60" s="110"/>
      <c r="AC60" s="110"/>
      <c r="AD60" s="110"/>
      <c r="AE60" s="111"/>
      <c r="AF60" s="111"/>
      <c r="AG60" s="111"/>
      <c r="AH60" s="111"/>
      <c r="AI60" s="111"/>
      <c r="AJ60" s="111"/>
      <c r="AK60" s="111"/>
      <c r="AL60" s="111"/>
      <c r="AM60" s="111"/>
      <c r="AN60" s="59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>
        <f t="shared" ref="BE60:BE70" si="0">AO60+AW60</f>
        <v>0</v>
      </c>
      <c r="BF60" s="45"/>
      <c r="BG60" s="45"/>
      <c r="BH60" s="45"/>
      <c r="BI60" s="45"/>
      <c r="BJ60" s="45"/>
      <c r="BK60" s="45"/>
      <c r="BL60" s="45"/>
    </row>
    <row r="61" spans="1:64" ht="12.75" customHeight="1" x14ac:dyDescent="0.2">
      <c r="A61" s="46">
        <v>1</v>
      </c>
      <c r="B61" s="46"/>
      <c r="C61" s="46"/>
      <c r="D61" s="46"/>
      <c r="E61" s="46"/>
      <c r="F61" s="46"/>
      <c r="G61" s="68" t="s">
        <v>54</v>
      </c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70"/>
      <c r="Z61" s="33" t="s">
        <v>55</v>
      </c>
      <c r="AA61" s="33"/>
      <c r="AB61" s="33"/>
      <c r="AC61" s="33"/>
      <c r="AD61" s="33"/>
      <c r="AE61" s="33" t="s">
        <v>56</v>
      </c>
      <c r="AF61" s="33"/>
      <c r="AG61" s="33"/>
      <c r="AH61" s="33"/>
      <c r="AI61" s="33"/>
      <c r="AJ61" s="33"/>
      <c r="AK61" s="33"/>
      <c r="AL61" s="33"/>
      <c r="AM61" s="33"/>
      <c r="AN61" s="34"/>
      <c r="AO61" s="35">
        <v>1</v>
      </c>
      <c r="AP61" s="35"/>
      <c r="AQ61" s="35"/>
      <c r="AR61" s="35"/>
      <c r="AS61" s="35"/>
      <c r="AT61" s="35"/>
      <c r="AU61" s="35"/>
      <c r="AV61" s="35"/>
      <c r="AW61" s="35">
        <v>0</v>
      </c>
      <c r="AX61" s="35"/>
      <c r="AY61" s="35"/>
      <c r="AZ61" s="35"/>
      <c r="BA61" s="35"/>
      <c r="BB61" s="35"/>
      <c r="BC61" s="35"/>
      <c r="BD61" s="35"/>
      <c r="BE61" s="35">
        <f t="shared" si="0"/>
        <v>1</v>
      </c>
      <c r="BF61" s="35"/>
      <c r="BG61" s="35"/>
      <c r="BH61" s="35"/>
      <c r="BI61" s="35"/>
      <c r="BJ61" s="35"/>
      <c r="BK61" s="35"/>
      <c r="BL61" s="35"/>
    </row>
    <row r="62" spans="1:64" ht="12.75" customHeight="1" x14ac:dyDescent="0.2">
      <c r="A62" s="46">
        <v>2</v>
      </c>
      <c r="B62" s="46"/>
      <c r="C62" s="46"/>
      <c r="D62" s="46"/>
      <c r="E62" s="46"/>
      <c r="F62" s="46"/>
      <c r="G62" s="68" t="s">
        <v>57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33" t="s">
        <v>55</v>
      </c>
      <c r="AA62" s="33"/>
      <c r="AB62" s="33"/>
      <c r="AC62" s="33"/>
      <c r="AD62" s="33"/>
      <c r="AE62" s="33" t="s">
        <v>77</v>
      </c>
      <c r="AF62" s="33"/>
      <c r="AG62" s="33"/>
      <c r="AH62" s="33"/>
      <c r="AI62" s="33"/>
      <c r="AJ62" s="33"/>
      <c r="AK62" s="33"/>
      <c r="AL62" s="33"/>
      <c r="AM62" s="33"/>
      <c r="AN62" s="34"/>
      <c r="AO62" s="35">
        <v>7</v>
      </c>
      <c r="AP62" s="35"/>
      <c r="AQ62" s="35"/>
      <c r="AR62" s="35"/>
      <c r="AS62" s="35"/>
      <c r="AT62" s="35"/>
      <c r="AU62" s="35"/>
      <c r="AV62" s="35"/>
      <c r="AW62" s="35">
        <v>0</v>
      </c>
      <c r="AX62" s="35"/>
      <c r="AY62" s="35"/>
      <c r="AZ62" s="35"/>
      <c r="BA62" s="35"/>
      <c r="BB62" s="35"/>
      <c r="BC62" s="35"/>
      <c r="BD62" s="35"/>
      <c r="BE62" s="35">
        <f t="shared" si="0"/>
        <v>7</v>
      </c>
      <c r="BF62" s="35"/>
      <c r="BG62" s="35"/>
      <c r="BH62" s="35"/>
      <c r="BI62" s="35"/>
      <c r="BJ62" s="35"/>
      <c r="BK62" s="35"/>
      <c r="BL62" s="35"/>
    </row>
    <row r="63" spans="1:64" ht="25.5" customHeight="1" x14ac:dyDescent="0.2">
      <c r="A63" s="46">
        <v>3</v>
      </c>
      <c r="B63" s="46"/>
      <c r="C63" s="46"/>
      <c r="D63" s="46"/>
      <c r="E63" s="46"/>
      <c r="F63" s="46"/>
      <c r="G63" s="68" t="s">
        <v>58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33" t="s">
        <v>55</v>
      </c>
      <c r="AA63" s="33"/>
      <c r="AB63" s="33"/>
      <c r="AC63" s="33"/>
      <c r="AD63" s="33"/>
      <c r="AE63" s="68" t="s">
        <v>60</v>
      </c>
      <c r="AF63" s="69"/>
      <c r="AG63" s="69"/>
      <c r="AH63" s="69"/>
      <c r="AI63" s="69"/>
      <c r="AJ63" s="69"/>
      <c r="AK63" s="69"/>
      <c r="AL63" s="69"/>
      <c r="AM63" s="69"/>
      <c r="AN63" s="70"/>
      <c r="AO63" s="35">
        <v>5.67</v>
      </c>
      <c r="AP63" s="35"/>
      <c r="AQ63" s="35"/>
      <c r="AR63" s="35"/>
      <c r="AS63" s="35"/>
      <c r="AT63" s="35"/>
      <c r="AU63" s="35"/>
      <c r="AV63" s="35"/>
      <c r="AW63" s="35">
        <v>0</v>
      </c>
      <c r="AX63" s="35"/>
      <c r="AY63" s="35"/>
      <c r="AZ63" s="35"/>
      <c r="BA63" s="35"/>
      <c r="BB63" s="35"/>
      <c r="BC63" s="35"/>
      <c r="BD63" s="35"/>
      <c r="BE63" s="35">
        <f t="shared" si="0"/>
        <v>5.67</v>
      </c>
      <c r="BF63" s="35"/>
      <c r="BG63" s="35"/>
      <c r="BH63" s="35"/>
      <c r="BI63" s="35"/>
      <c r="BJ63" s="35"/>
      <c r="BK63" s="35"/>
      <c r="BL63" s="35"/>
    </row>
    <row r="64" spans="1:64" ht="25.5" customHeight="1" x14ac:dyDescent="0.2">
      <c r="A64" s="46">
        <v>4</v>
      </c>
      <c r="B64" s="46"/>
      <c r="C64" s="46"/>
      <c r="D64" s="46"/>
      <c r="E64" s="46"/>
      <c r="F64" s="46"/>
      <c r="G64" s="68" t="s">
        <v>78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33" t="s">
        <v>55</v>
      </c>
      <c r="AA64" s="33"/>
      <c r="AB64" s="33"/>
      <c r="AC64" s="33"/>
      <c r="AD64" s="33"/>
      <c r="AE64" s="68" t="s">
        <v>60</v>
      </c>
      <c r="AF64" s="69"/>
      <c r="AG64" s="69"/>
      <c r="AH64" s="69"/>
      <c r="AI64" s="69"/>
      <c r="AJ64" s="69"/>
      <c r="AK64" s="69"/>
      <c r="AL64" s="69"/>
      <c r="AM64" s="69"/>
      <c r="AN64" s="70"/>
      <c r="AO64" s="35">
        <v>1</v>
      </c>
      <c r="AP64" s="35"/>
      <c r="AQ64" s="35"/>
      <c r="AR64" s="35"/>
      <c r="AS64" s="35"/>
      <c r="AT64" s="35"/>
      <c r="AU64" s="35"/>
      <c r="AV64" s="35"/>
      <c r="AW64" s="35">
        <v>0</v>
      </c>
      <c r="AX64" s="35"/>
      <c r="AY64" s="35"/>
      <c r="AZ64" s="35"/>
      <c r="BA64" s="35"/>
      <c r="BB64" s="35"/>
      <c r="BC64" s="35"/>
      <c r="BD64" s="35"/>
      <c r="BE64" s="35">
        <f t="shared" si="0"/>
        <v>1</v>
      </c>
      <c r="BF64" s="35"/>
      <c r="BG64" s="35"/>
      <c r="BH64" s="35"/>
      <c r="BI64" s="35"/>
      <c r="BJ64" s="35"/>
      <c r="BK64" s="35"/>
      <c r="BL64" s="35"/>
    </row>
    <row r="65" spans="1:64" ht="12.75" customHeight="1" x14ac:dyDescent="0.2">
      <c r="A65" s="46">
        <v>5</v>
      </c>
      <c r="B65" s="46"/>
      <c r="C65" s="46"/>
      <c r="D65" s="46"/>
      <c r="E65" s="46"/>
      <c r="F65" s="46"/>
      <c r="G65" s="68" t="s">
        <v>63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33" t="s">
        <v>55</v>
      </c>
      <c r="AA65" s="33"/>
      <c r="AB65" s="33"/>
      <c r="AC65" s="33"/>
      <c r="AD65" s="33"/>
      <c r="AE65" s="68" t="s">
        <v>60</v>
      </c>
      <c r="AF65" s="69"/>
      <c r="AG65" s="69"/>
      <c r="AH65" s="69"/>
      <c r="AI65" s="69"/>
      <c r="AJ65" s="69"/>
      <c r="AK65" s="69"/>
      <c r="AL65" s="69"/>
      <c r="AM65" s="69"/>
      <c r="AN65" s="70"/>
      <c r="AO65" s="35">
        <v>6.67</v>
      </c>
      <c r="AP65" s="35"/>
      <c r="AQ65" s="35"/>
      <c r="AR65" s="35"/>
      <c r="AS65" s="35"/>
      <c r="AT65" s="35"/>
      <c r="AU65" s="35"/>
      <c r="AV65" s="35"/>
      <c r="AW65" s="35">
        <v>0</v>
      </c>
      <c r="AX65" s="35"/>
      <c r="AY65" s="35"/>
      <c r="AZ65" s="35"/>
      <c r="BA65" s="35"/>
      <c r="BB65" s="35"/>
      <c r="BC65" s="35"/>
      <c r="BD65" s="35"/>
      <c r="BE65" s="35">
        <f t="shared" si="0"/>
        <v>6.67</v>
      </c>
      <c r="BF65" s="35"/>
      <c r="BG65" s="35"/>
      <c r="BH65" s="35"/>
      <c r="BI65" s="35"/>
      <c r="BJ65" s="35"/>
      <c r="BK65" s="35"/>
      <c r="BL65" s="35"/>
    </row>
    <row r="66" spans="1:64" s="5" customFormat="1" ht="12.75" customHeight="1" x14ac:dyDescent="0.2">
      <c r="A66" s="41"/>
      <c r="B66" s="41"/>
      <c r="C66" s="41"/>
      <c r="D66" s="41"/>
      <c r="E66" s="41"/>
      <c r="F66" s="41"/>
      <c r="G66" s="42" t="s">
        <v>79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110"/>
      <c r="AA66" s="110"/>
      <c r="AB66" s="110"/>
      <c r="AC66" s="110"/>
      <c r="AD66" s="110"/>
      <c r="AE66" s="42"/>
      <c r="AF66" s="43"/>
      <c r="AG66" s="43"/>
      <c r="AH66" s="43"/>
      <c r="AI66" s="43"/>
      <c r="AJ66" s="43"/>
      <c r="AK66" s="43"/>
      <c r="AL66" s="43"/>
      <c r="AM66" s="43"/>
      <c r="AN66" s="44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>
        <f t="shared" si="0"/>
        <v>0</v>
      </c>
      <c r="BF66" s="45"/>
      <c r="BG66" s="45"/>
      <c r="BH66" s="45"/>
      <c r="BI66" s="45"/>
      <c r="BJ66" s="45"/>
      <c r="BK66" s="45"/>
      <c r="BL66" s="45"/>
    </row>
    <row r="67" spans="1:64" s="5" customFormat="1" ht="12.75" customHeight="1" x14ac:dyDescent="0.2">
      <c r="A67" s="56"/>
      <c r="B67" s="149"/>
      <c r="C67" s="149"/>
      <c r="D67" s="149"/>
      <c r="E67" s="149"/>
      <c r="F67" s="150"/>
      <c r="G67" s="68" t="s">
        <v>133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70"/>
      <c r="Z67" s="34"/>
      <c r="AA67" s="149"/>
      <c r="AB67" s="149"/>
      <c r="AC67" s="149"/>
      <c r="AD67" s="150"/>
      <c r="AE67" s="68"/>
      <c r="AF67" s="69"/>
      <c r="AG67" s="69"/>
      <c r="AH67" s="69"/>
      <c r="AI67" s="69"/>
      <c r="AJ67" s="69"/>
      <c r="AK67" s="69"/>
      <c r="AL67" s="69"/>
      <c r="AM67" s="69"/>
      <c r="AN67" s="70"/>
      <c r="AO67" s="120"/>
      <c r="AP67" s="149"/>
      <c r="AQ67" s="149"/>
      <c r="AR67" s="149"/>
      <c r="AS67" s="149"/>
      <c r="AT67" s="149"/>
      <c r="AU67" s="149"/>
      <c r="AV67" s="150"/>
      <c r="AW67" s="120"/>
      <c r="AX67" s="149"/>
      <c r="AY67" s="149"/>
      <c r="AZ67" s="149"/>
      <c r="BA67" s="149"/>
      <c r="BB67" s="149"/>
      <c r="BC67" s="149"/>
      <c r="BD67" s="150"/>
      <c r="BE67" s="120"/>
      <c r="BF67" s="149"/>
      <c r="BG67" s="149"/>
      <c r="BH67" s="149"/>
      <c r="BI67" s="149"/>
      <c r="BJ67" s="149"/>
      <c r="BK67" s="149"/>
      <c r="BL67" s="150"/>
    </row>
    <row r="68" spans="1:64" ht="12.75" customHeight="1" x14ac:dyDescent="0.2">
      <c r="A68" s="46">
        <v>6</v>
      </c>
      <c r="B68" s="46"/>
      <c r="C68" s="46"/>
      <c r="D68" s="46"/>
      <c r="E68" s="46"/>
      <c r="F68" s="46"/>
      <c r="G68" s="68" t="s">
        <v>80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70"/>
      <c r="Z68" s="33" t="s">
        <v>81</v>
      </c>
      <c r="AA68" s="33"/>
      <c r="AB68" s="33"/>
      <c r="AC68" s="33"/>
      <c r="AD68" s="33"/>
      <c r="AE68" s="68"/>
      <c r="AF68" s="69"/>
      <c r="AG68" s="69"/>
      <c r="AH68" s="69"/>
      <c r="AI68" s="69"/>
      <c r="AJ68" s="69"/>
      <c r="AK68" s="69"/>
      <c r="AL68" s="69"/>
      <c r="AM68" s="69"/>
      <c r="AN68" s="70"/>
      <c r="AO68" s="35">
        <v>14000</v>
      </c>
      <c r="AP68" s="35"/>
      <c r="AQ68" s="35"/>
      <c r="AR68" s="35"/>
      <c r="AS68" s="35"/>
      <c r="AT68" s="35"/>
      <c r="AU68" s="35"/>
      <c r="AV68" s="35"/>
      <c r="AW68" s="35">
        <v>0</v>
      </c>
      <c r="AX68" s="35"/>
      <c r="AY68" s="35"/>
      <c r="AZ68" s="35"/>
      <c r="BA68" s="35"/>
      <c r="BB68" s="35"/>
      <c r="BC68" s="35"/>
      <c r="BD68" s="35"/>
      <c r="BE68" s="35">
        <f t="shared" si="0"/>
        <v>14000</v>
      </c>
      <c r="BF68" s="35"/>
      <c r="BG68" s="35"/>
      <c r="BH68" s="35"/>
      <c r="BI68" s="35"/>
      <c r="BJ68" s="35"/>
      <c r="BK68" s="35"/>
      <c r="BL68" s="35"/>
    </row>
    <row r="69" spans="1:64" s="5" customFormat="1" ht="12.75" customHeight="1" x14ac:dyDescent="0.2">
      <c r="A69" s="41"/>
      <c r="B69" s="41"/>
      <c r="C69" s="41"/>
      <c r="D69" s="41"/>
      <c r="E69" s="41"/>
      <c r="F69" s="41"/>
      <c r="G69" s="42" t="s">
        <v>82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110"/>
      <c r="AA69" s="110"/>
      <c r="AB69" s="110"/>
      <c r="AC69" s="110"/>
      <c r="AD69" s="110"/>
      <c r="AE69" s="42"/>
      <c r="AF69" s="43"/>
      <c r="AG69" s="43"/>
      <c r="AH69" s="43"/>
      <c r="AI69" s="43"/>
      <c r="AJ69" s="43"/>
      <c r="AK69" s="43"/>
      <c r="AL69" s="43"/>
      <c r="AM69" s="43"/>
      <c r="AN69" s="44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>
        <f t="shared" si="0"/>
        <v>0</v>
      </c>
      <c r="BF69" s="45"/>
      <c r="BG69" s="45"/>
      <c r="BH69" s="45"/>
      <c r="BI69" s="45"/>
      <c r="BJ69" s="45"/>
      <c r="BK69" s="45"/>
      <c r="BL69" s="45"/>
    </row>
    <row r="70" spans="1:64" ht="12.75" customHeight="1" x14ac:dyDescent="0.2">
      <c r="A70" s="46">
        <v>7</v>
      </c>
      <c r="B70" s="46"/>
      <c r="C70" s="46"/>
      <c r="D70" s="46"/>
      <c r="E70" s="46"/>
      <c r="F70" s="46"/>
      <c r="G70" s="68" t="s">
        <v>83</v>
      </c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70"/>
      <c r="Z70" s="33" t="s">
        <v>81</v>
      </c>
      <c r="AA70" s="33"/>
      <c r="AB70" s="33"/>
      <c r="AC70" s="33"/>
      <c r="AD70" s="33"/>
      <c r="AE70" s="68"/>
      <c r="AF70" s="69"/>
      <c r="AG70" s="69"/>
      <c r="AH70" s="69"/>
      <c r="AI70" s="69"/>
      <c r="AJ70" s="69"/>
      <c r="AK70" s="69"/>
      <c r="AL70" s="69"/>
      <c r="AM70" s="69"/>
      <c r="AN70" s="70"/>
      <c r="AO70" s="35">
        <v>175</v>
      </c>
      <c r="AP70" s="35"/>
      <c r="AQ70" s="35"/>
      <c r="AR70" s="35"/>
      <c r="AS70" s="35"/>
      <c r="AT70" s="35"/>
      <c r="AU70" s="35"/>
      <c r="AV70" s="35"/>
      <c r="AW70" s="35">
        <v>0</v>
      </c>
      <c r="AX70" s="35"/>
      <c r="AY70" s="35"/>
      <c r="AZ70" s="35"/>
      <c r="BA70" s="35"/>
      <c r="BB70" s="35"/>
      <c r="BC70" s="35"/>
      <c r="BD70" s="35"/>
      <c r="BE70" s="35">
        <f t="shared" si="0"/>
        <v>175</v>
      </c>
      <c r="BF70" s="35"/>
      <c r="BG70" s="35"/>
      <c r="BH70" s="35"/>
      <c r="BI70" s="35"/>
      <c r="BJ70" s="35"/>
      <c r="BK70" s="35"/>
      <c r="BL70" s="35"/>
    </row>
    <row r="71" spans="1:64" x14ac:dyDescent="0.2"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</row>
    <row r="73" spans="1:64" ht="16.5" customHeight="1" x14ac:dyDescent="0.2">
      <c r="A73" s="71" t="s">
        <v>154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"/>
      <c r="AO73" s="65" t="s">
        <v>155</v>
      </c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</row>
    <row r="74" spans="1:64" x14ac:dyDescent="0.2">
      <c r="W74" s="67" t="s">
        <v>12</v>
      </c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O74" s="67" t="s">
        <v>13</v>
      </c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</row>
    <row r="75" spans="1:64" ht="15.75" customHeight="1" x14ac:dyDescent="0.2">
      <c r="A75" s="73" t="s">
        <v>9</v>
      </c>
      <c r="B75" s="73"/>
      <c r="C75" s="73"/>
      <c r="D75" s="73"/>
      <c r="E75" s="73"/>
      <c r="F75" s="73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</row>
    <row r="76" spans="1:64" x14ac:dyDescent="0.2"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</row>
    <row r="77" spans="1:64" ht="31.5" customHeight="1" x14ac:dyDescent="0.25">
      <c r="A77" s="62" t="s">
        <v>172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"/>
      <c r="AO77" s="65" t="s">
        <v>173</v>
      </c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</row>
    <row r="78" spans="1:64" x14ac:dyDescent="0.2">
      <c r="W78" s="67" t="s">
        <v>12</v>
      </c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O78" s="67" t="s">
        <v>13</v>
      </c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</row>
  </sheetData>
  <mergeCells count="210">
    <mergeCell ref="A67:F67"/>
    <mergeCell ref="Z67:AD67"/>
    <mergeCell ref="AE67:AN67"/>
    <mergeCell ref="AO67:AV67"/>
    <mergeCell ref="AW67:BD67"/>
    <mergeCell ref="BE67:BL67"/>
    <mergeCell ref="G67:Y67"/>
    <mergeCell ref="AO1:BL1"/>
    <mergeCell ref="AO2:BL2"/>
    <mergeCell ref="AO3:BL3"/>
    <mergeCell ref="AO4:BL4"/>
    <mergeCell ref="AO5:BL5"/>
    <mergeCell ref="AO6:BF6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A37:F37"/>
    <mergeCell ref="G37:BL37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44:C44"/>
    <mergeCell ref="D44:AB44"/>
    <mergeCell ref="AC44:AJ44"/>
    <mergeCell ref="AK44:AR44"/>
    <mergeCell ref="AS44:AZ44"/>
    <mergeCell ref="BA44:BH44"/>
    <mergeCell ref="A43:C43"/>
    <mergeCell ref="D43:AB43"/>
    <mergeCell ref="AC43:AJ43"/>
    <mergeCell ref="AK43:AR43"/>
    <mergeCell ref="AS43:AZ43"/>
    <mergeCell ref="BA43:BH43"/>
    <mergeCell ref="A48:BL48"/>
    <mergeCell ref="A49:AV49"/>
    <mergeCell ref="A50:X51"/>
    <mergeCell ref="Y50:AF51"/>
    <mergeCell ref="AG50:AN51"/>
    <mergeCell ref="AO50:AV51"/>
    <mergeCell ref="A45:C45"/>
    <mergeCell ref="D45:AB45"/>
    <mergeCell ref="AC45:AJ45"/>
    <mergeCell ref="AK45:AR45"/>
    <mergeCell ref="AS45:AZ45"/>
    <mergeCell ref="BA45:BH45"/>
    <mergeCell ref="A46:C46"/>
    <mergeCell ref="D46:AB46"/>
    <mergeCell ref="AC46:AJ46"/>
    <mergeCell ref="AK46:AR46"/>
    <mergeCell ref="AS46:AZ46"/>
    <mergeCell ref="BA46:BH46"/>
    <mergeCell ref="G57:Y57"/>
    <mergeCell ref="Z57:AD57"/>
    <mergeCell ref="AE57:AN57"/>
    <mergeCell ref="AO57:AV57"/>
    <mergeCell ref="A52:X52"/>
    <mergeCell ref="Y52:AF52"/>
    <mergeCell ref="AG52:AN52"/>
    <mergeCell ref="AO52:AV52"/>
    <mergeCell ref="A53:X53"/>
    <mergeCell ref="Y53:AF53"/>
    <mergeCell ref="AG53:AN53"/>
    <mergeCell ref="AO53:AV53"/>
    <mergeCell ref="A54:X54"/>
    <mergeCell ref="Y54:AF54"/>
    <mergeCell ref="AG54:AN54"/>
    <mergeCell ref="AO54:AV54"/>
    <mergeCell ref="A56:BL56"/>
    <mergeCell ref="W78:AM78"/>
    <mergeCell ref="AO78:BG78"/>
    <mergeCell ref="A73:V73"/>
    <mergeCell ref="W73:AM73"/>
    <mergeCell ref="AO73:BG73"/>
    <mergeCell ref="W74:AM74"/>
    <mergeCell ref="AO74:BG74"/>
    <mergeCell ref="A75:F75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A77:V77"/>
    <mergeCell ref="W77:AM77"/>
    <mergeCell ref="AO77:BG77"/>
    <mergeCell ref="AW57:BD57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7:F57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</mergeCells>
  <conditionalFormatting sqref="G60:L60">
    <cfRule type="cellIs" dxfId="18" priority="13" stopIfTrue="1" operator="equal">
      <formula>$G59</formula>
    </cfRule>
  </conditionalFormatting>
  <conditionalFormatting sqref="D45">
    <cfRule type="cellIs" dxfId="17" priority="14" stopIfTrue="1" operator="equal">
      <formula>$D44</formula>
    </cfRule>
  </conditionalFormatting>
  <conditionalFormatting sqref="D46">
    <cfRule type="cellIs" dxfId="16" priority="12" stopIfTrue="1" operator="equal">
      <formula>$D45</formula>
    </cfRule>
  </conditionalFormatting>
  <conditionalFormatting sqref="G61">
    <cfRule type="cellIs" dxfId="15" priority="10" stopIfTrue="1" operator="equal">
      <formula>$G60</formula>
    </cfRule>
  </conditionalFormatting>
  <conditionalFormatting sqref="G62">
    <cfRule type="cellIs" dxfId="14" priority="9" stopIfTrue="1" operator="equal">
      <formula>$G61</formula>
    </cfRule>
  </conditionalFormatting>
  <conditionalFormatting sqref="G63">
    <cfRule type="cellIs" dxfId="13" priority="8" stopIfTrue="1" operator="equal">
      <formula>$G62</formula>
    </cfRule>
  </conditionalFormatting>
  <conditionalFormatting sqref="G64">
    <cfRule type="cellIs" dxfId="12" priority="7" stopIfTrue="1" operator="equal">
      <formula>$G63</formula>
    </cfRule>
  </conditionalFormatting>
  <conditionalFormatting sqref="G65">
    <cfRule type="cellIs" dxfId="11" priority="6" stopIfTrue="1" operator="equal">
      <formula>$G64</formula>
    </cfRule>
  </conditionalFormatting>
  <conditionalFormatting sqref="G66:G67">
    <cfRule type="cellIs" dxfId="10" priority="5" stopIfTrue="1" operator="equal">
      <formula>$G65</formula>
    </cfRule>
  </conditionalFormatting>
  <conditionalFormatting sqref="G68">
    <cfRule type="cellIs" dxfId="9" priority="4" stopIfTrue="1" operator="equal">
      <formula>$G66</formula>
    </cfRule>
  </conditionalFormatting>
  <conditionalFormatting sqref="G69">
    <cfRule type="cellIs" dxfId="8" priority="3" stopIfTrue="1" operator="equal">
      <formula>$G68</formula>
    </cfRule>
  </conditionalFormatting>
  <conditionalFormatting sqref="G70">
    <cfRule type="cellIs" dxfId="7" priority="2" stopIfTrue="1" operator="equal">
      <formula>$G69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71"/>
  <sheetViews>
    <sheetView tabSelected="1" topLeftCell="D148" zoomScaleNormal="100" zoomScaleSheetLayoutView="100" workbookViewId="0">
      <selection activeCell="BE133" sqref="BE133:BL13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67" width="3" style="1" customWidth="1"/>
    <col min="68" max="16384" width="9.140625" style="1"/>
  </cols>
  <sheetData>
    <row r="1" spans="1:65" ht="44.25" customHeight="1" x14ac:dyDescent="0.2">
      <c r="AO1" s="106" t="s">
        <v>46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65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5" ht="25.5" customHeight="1" x14ac:dyDescent="0.2">
      <c r="AO3" s="107" t="s">
        <v>230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65" ht="18" customHeight="1" x14ac:dyDescent="0.2">
      <c r="AO4" s="108" t="s">
        <v>67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65" x14ac:dyDescent="0.2">
      <c r="AO5" s="109" t="s">
        <v>20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65" ht="4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65" ht="25.5" customHeight="1" x14ac:dyDescent="0.2">
      <c r="AO7" s="107" t="s">
        <v>231</v>
      </c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M7" s="2"/>
    </row>
    <row r="8" spans="1:65" ht="21.95" customHeight="1" x14ac:dyDescent="0.2">
      <c r="AO8" s="112" t="s">
        <v>68</v>
      </c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</row>
    <row r="9" spans="1:65" ht="15.95" customHeight="1" x14ac:dyDescent="0.2">
      <c r="AO9" s="107" t="s">
        <v>1</v>
      </c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</row>
    <row r="10" spans="1:65" ht="15.95" customHeight="1" x14ac:dyDescent="0.2">
      <c r="AO10" s="97" t="s">
        <v>2</v>
      </c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</row>
    <row r="13" spans="1:65" ht="15.75" customHeight="1" x14ac:dyDescent="0.2">
      <c r="A13" s="98" t="s">
        <v>21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</row>
    <row r="14" spans="1:65" ht="15.75" customHeight="1" x14ac:dyDescent="0.2">
      <c r="A14" s="98" t="s">
        <v>70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102">
        <v>1</v>
      </c>
      <c r="B16" s="102"/>
      <c r="C16" s="16"/>
      <c r="D16" s="103" t="s">
        <v>66</v>
      </c>
      <c r="E16" s="104"/>
      <c r="F16" s="104"/>
      <c r="G16" s="104"/>
      <c r="H16" s="104"/>
      <c r="I16" s="104"/>
      <c r="J16" s="104"/>
      <c r="K16" s="16"/>
      <c r="L16" s="105" t="s">
        <v>67</v>
      </c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</row>
    <row r="17" spans="1:64" ht="15.95" customHeight="1" x14ac:dyDescent="0.2">
      <c r="A17" s="9"/>
      <c r="B17" s="9"/>
      <c r="C17" s="9"/>
      <c r="D17" s="101" t="s">
        <v>22</v>
      </c>
      <c r="E17" s="101"/>
      <c r="F17" s="101"/>
      <c r="G17" s="101"/>
      <c r="H17" s="101"/>
      <c r="I17" s="101"/>
      <c r="J17" s="101"/>
      <c r="K17" s="9"/>
      <c r="L17" s="73" t="s">
        <v>3</v>
      </c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102" t="s">
        <v>10</v>
      </c>
      <c r="B19" s="102"/>
      <c r="C19" s="16"/>
      <c r="D19" s="103" t="s">
        <v>73</v>
      </c>
      <c r="E19" s="104"/>
      <c r="F19" s="104"/>
      <c r="G19" s="104"/>
      <c r="H19" s="104"/>
      <c r="I19" s="104"/>
      <c r="J19" s="104"/>
      <c r="K19" s="16"/>
      <c r="L19" s="105" t="s">
        <v>67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</row>
    <row r="20" spans="1:64" ht="15.95" customHeight="1" x14ac:dyDescent="0.2">
      <c r="A20" s="9"/>
      <c r="B20" s="9"/>
      <c r="C20" s="9"/>
      <c r="D20" s="101" t="s">
        <v>22</v>
      </c>
      <c r="E20" s="101"/>
      <c r="F20" s="101"/>
      <c r="G20" s="101"/>
      <c r="H20" s="101"/>
      <c r="I20" s="101"/>
      <c r="J20" s="101"/>
      <c r="K20" s="9"/>
      <c r="L20" s="73" t="s">
        <v>4</v>
      </c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47.25" customHeight="1" x14ac:dyDescent="0.2">
      <c r="A22" s="102">
        <v>3</v>
      </c>
      <c r="B22" s="102"/>
      <c r="C22" s="16"/>
      <c r="D22" s="103" t="s">
        <v>71</v>
      </c>
      <c r="E22" s="104"/>
      <c r="F22" s="104"/>
      <c r="G22" s="104"/>
      <c r="H22" s="104"/>
      <c r="I22" s="104"/>
      <c r="J22" s="104"/>
      <c r="K22" s="16"/>
      <c r="L22" s="103" t="s">
        <v>74</v>
      </c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5" t="s">
        <v>72</v>
      </c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</row>
    <row r="23" spans="1:64" ht="20.100000000000001" customHeight="1" x14ac:dyDescent="0.2">
      <c r="A23" s="9"/>
      <c r="B23" s="9"/>
      <c r="C23" s="9"/>
      <c r="D23" s="82" t="s">
        <v>22</v>
      </c>
      <c r="E23" s="82"/>
      <c r="F23" s="82"/>
      <c r="G23" s="82"/>
      <c r="H23" s="82"/>
      <c r="I23" s="82"/>
      <c r="J23" s="82"/>
      <c r="K23" s="9"/>
      <c r="L23" s="73" t="s">
        <v>23</v>
      </c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 t="s">
        <v>5</v>
      </c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99" t="s">
        <v>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2">
        <f>AS25+I26</f>
        <v>83145687.719999999</v>
      </c>
      <c r="V25" s="92"/>
      <c r="W25" s="92"/>
      <c r="X25" s="92"/>
      <c r="Y25" s="92"/>
      <c r="Z25" s="92"/>
      <c r="AA25" s="92"/>
      <c r="AB25" s="92"/>
      <c r="AC25" s="92"/>
      <c r="AD25" s="92"/>
      <c r="AE25" s="100" t="s">
        <v>26</v>
      </c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92">
        <v>75976868</v>
      </c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76" t="s">
        <v>25</v>
      </c>
      <c r="BE25" s="76"/>
      <c r="BF25" s="76"/>
      <c r="BG25" s="76"/>
      <c r="BH25" s="76"/>
      <c r="BI25" s="76"/>
      <c r="BJ25" s="76"/>
      <c r="BK25" s="76"/>
      <c r="BL25" s="76"/>
    </row>
    <row r="26" spans="1:64" ht="24.95" customHeight="1" x14ac:dyDescent="0.2">
      <c r="A26" s="76" t="s">
        <v>24</v>
      </c>
      <c r="B26" s="76"/>
      <c r="C26" s="76"/>
      <c r="D26" s="76"/>
      <c r="E26" s="76"/>
      <c r="F26" s="76"/>
      <c r="G26" s="76"/>
      <c r="H26" s="76"/>
      <c r="I26" s="92">
        <v>7168819.7199999997</v>
      </c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76" t="s">
        <v>176</v>
      </c>
      <c r="U26" s="76"/>
      <c r="V26" s="76"/>
      <c r="W26" s="76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79" t="s">
        <v>27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64" ht="77.25" customHeight="1" x14ac:dyDescent="0.2">
      <c r="A29" s="136" t="s">
        <v>135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76" t="s">
        <v>29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95" t="s">
        <v>65</v>
      </c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 x14ac:dyDescent="0.2">
      <c r="A33" s="76" t="s">
        <v>30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</row>
    <row r="34" spans="1:64" ht="27.75" customHeight="1" x14ac:dyDescent="0.2">
      <c r="A34" s="88" t="s">
        <v>38</v>
      </c>
      <c r="B34" s="88"/>
      <c r="C34" s="88"/>
      <c r="D34" s="88"/>
      <c r="E34" s="88"/>
      <c r="F34" s="88"/>
      <c r="G34" s="89" t="s">
        <v>31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</row>
    <row r="35" spans="1:64" ht="15.75" x14ac:dyDescent="0.2">
      <c r="A35" s="53">
        <v>1</v>
      </c>
      <c r="B35" s="53"/>
      <c r="C35" s="53"/>
      <c r="D35" s="53"/>
      <c r="E35" s="53"/>
      <c r="F35" s="53"/>
      <c r="G35" s="89">
        <v>2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1"/>
    </row>
    <row r="36" spans="1:64" ht="10.5" hidden="1" customHeight="1" x14ac:dyDescent="0.2">
      <c r="A36" s="46" t="s">
        <v>14</v>
      </c>
      <c r="B36" s="46"/>
      <c r="C36" s="46"/>
      <c r="D36" s="46"/>
      <c r="E36" s="46"/>
      <c r="F36" s="46"/>
      <c r="G36" s="48" t="s">
        <v>15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8"/>
    </row>
    <row r="37" spans="1:64" ht="12.75" customHeight="1" x14ac:dyDescent="0.2">
      <c r="A37" s="46">
        <v>1</v>
      </c>
      <c r="B37" s="46"/>
      <c r="C37" s="46"/>
      <c r="D37" s="46"/>
      <c r="E37" s="46"/>
      <c r="F37" s="46"/>
      <c r="G37" s="68" t="s">
        <v>48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70"/>
    </row>
    <row r="38" spans="1:64" ht="12.75" customHeight="1" x14ac:dyDescent="0.2">
      <c r="A38" s="46">
        <v>2</v>
      </c>
      <c r="B38" s="46"/>
      <c r="C38" s="46"/>
      <c r="D38" s="46"/>
      <c r="E38" s="46"/>
      <c r="F38" s="46"/>
      <c r="G38" s="68" t="s">
        <v>169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</row>
    <row r="39" spans="1:64" ht="12.75" hidden="1" customHeight="1" x14ac:dyDescent="0.2">
      <c r="A39" s="46">
        <v>3</v>
      </c>
      <c r="B39" s="46"/>
      <c r="C39" s="46"/>
      <c r="D39" s="46"/>
      <c r="E39" s="46"/>
      <c r="F39" s="46"/>
      <c r="G39" s="68" t="s">
        <v>49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</row>
    <row r="40" spans="1:64" ht="12.75" hidden="1" customHeight="1" x14ac:dyDescent="0.2">
      <c r="A40" s="46">
        <v>4</v>
      </c>
      <c r="B40" s="46"/>
      <c r="C40" s="46"/>
      <c r="D40" s="46"/>
      <c r="E40" s="46"/>
      <c r="F40" s="46"/>
      <c r="G40" s="68" t="s">
        <v>50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</row>
    <row r="41" spans="1:64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</row>
    <row r="42" spans="1:64" ht="15.75" customHeight="1" x14ac:dyDescent="0.2">
      <c r="A42" s="79" t="s">
        <v>32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</row>
    <row r="43" spans="1:64" ht="15" customHeight="1" x14ac:dyDescent="0.2">
      <c r="A43" s="87" t="s">
        <v>69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7"/>
      <c r="BJ43" s="7"/>
      <c r="BK43" s="7"/>
      <c r="BL43" s="7"/>
    </row>
    <row r="44" spans="1:64" ht="15.95" customHeight="1" x14ac:dyDescent="0.2">
      <c r="A44" s="53" t="s">
        <v>38</v>
      </c>
      <c r="B44" s="53"/>
      <c r="C44" s="53"/>
      <c r="D44" s="81" t="s">
        <v>35</v>
      </c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3"/>
      <c r="AC44" s="53" t="s">
        <v>39</v>
      </c>
      <c r="AD44" s="53"/>
      <c r="AE44" s="53"/>
      <c r="AF44" s="53"/>
      <c r="AG44" s="53"/>
      <c r="AH44" s="53"/>
      <c r="AI44" s="53"/>
      <c r="AJ44" s="53"/>
      <c r="AK44" s="53" t="s">
        <v>40</v>
      </c>
      <c r="AL44" s="53"/>
      <c r="AM44" s="53"/>
      <c r="AN44" s="53"/>
      <c r="AO44" s="53"/>
      <c r="AP44" s="53"/>
      <c r="AQ44" s="53"/>
      <c r="AR44" s="53"/>
      <c r="AS44" s="53" t="s">
        <v>36</v>
      </c>
      <c r="AT44" s="53"/>
      <c r="AU44" s="53"/>
      <c r="AV44" s="53"/>
      <c r="AW44" s="53"/>
      <c r="AX44" s="53"/>
      <c r="AY44" s="53"/>
      <c r="AZ44" s="53"/>
      <c r="BA44" s="53" t="s">
        <v>37</v>
      </c>
      <c r="BB44" s="53"/>
      <c r="BC44" s="53"/>
      <c r="BD44" s="53"/>
      <c r="BE44" s="53"/>
      <c r="BF44" s="53"/>
      <c r="BG44" s="53"/>
      <c r="BH44" s="53"/>
    </row>
    <row r="45" spans="1:64" ht="29.1" customHeight="1" x14ac:dyDescent="0.2">
      <c r="A45" s="53"/>
      <c r="B45" s="53"/>
      <c r="C45" s="53"/>
      <c r="D45" s="84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</row>
    <row r="46" spans="1:64" ht="15.75" x14ac:dyDescent="0.2">
      <c r="A46" s="53">
        <v>1</v>
      </c>
      <c r="B46" s="53"/>
      <c r="C46" s="53"/>
      <c r="D46" s="50">
        <v>2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2"/>
      <c r="AC46" s="53">
        <v>3</v>
      </c>
      <c r="AD46" s="53"/>
      <c r="AE46" s="53"/>
      <c r="AF46" s="53"/>
      <c r="AG46" s="53"/>
      <c r="AH46" s="53"/>
      <c r="AI46" s="53"/>
      <c r="AJ46" s="53"/>
      <c r="AK46" s="53">
        <v>4</v>
      </c>
      <c r="AL46" s="53"/>
      <c r="AM46" s="53"/>
      <c r="AN46" s="53"/>
      <c r="AO46" s="53"/>
      <c r="AP46" s="53"/>
      <c r="AQ46" s="53"/>
      <c r="AR46" s="53"/>
      <c r="AS46" s="53">
        <v>5</v>
      </c>
      <c r="AT46" s="53"/>
      <c r="AU46" s="53"/>
      <c r="AV46" s="53"/>
      <c r="AW46" s="53"/>
      <c r="AX46" s="53"/>
      <c r="AY46" s="53"/>
      <c r="AZ46" s="53"/>
      <c r="BA46" s="53">
        <v>6</v>
      </c>
      <c r="BB46" s="53"/>
      <c r="BC46" s="53"/>
      <c r="BD46" s="53"/>
      <c r="BE46" s="53"/>
      <c r="BF46" s="53"/>
      <c r="BG46" s="53"/>
      <c r="BH46" s="53"/>
    </row>
    <row r="47" spans="1:64" s="5" customFormat="1" hidden="1" x14ac:dyDescent="0.2">
      <c r="A47" s="46" t="s">
        <v>14</v>
      </c>
      <c r="B47" s="46"/>
      <c r="C47" s="46"/>
      <c r="D47" s="56" t="s">
        <v>15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49" t="s">
        <v>16</v>
      </c>
      <c r="AD47" s="49"/>
      <c r="AE47" s="49"/>
      <c r="AF47" s="49"/>
      <c r="AG47" s="49"/>
      <c r="AH47" s="49"/>
      <c r="AI47" s="49"/>
      <c r="AJ47" s="49"/>
      <c r="AK47" s="49" t="s">
        <v>17</v>
      </c>
      <c r="AL47" s="49"/>
      <c r="AM47" s="49"/>
      <c r="AN47" s="49"/>
      <c r="AO47" s="49"/>
      <c r="AP47" s="49"/>
      <c r="AQ47" s="49"/>
      <c r="AR47" s="49"/>
      <c r="AS47" s="33" t="s">
        <v>33</v>
      </c>
      <c r="AT47" s="49"/>
      <c r="AU47" s="49"/>
      <c r="AV47" s="49"/>
      <c r="AW47" s="49"/>
      <c r="AX47" s="49"/>
      <c r="AY47" s="49"/>
      <c r="AZ47" s="49"/>
      <c r="BA47" s="33" t="s">
        <v>34</v>
      </c>
      <c r="BB47" s="49"/>
      <c r="BC47" s="49"/>
      <c r="BD47" s="49"/>
      <c r="BE47" s="49"/>
      <c r="BF47" s="49"/>
      <c r="BG47" s="49"/>
      <c r="BH47" s="49"/>
    </row>
    <row r="48" spans="1:64" ht="25.5" customHeight="1" x14ac:dyDescent="0.2">
      <c r="A48" s="46">
        <v>1</v>
      </c>
      <c r="B48" s="46"/>
      <c r="C48" s="46"/>
      <c r="D48" s="42" t="s">
        <v>144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4"/>
      <c r="AC48" s="35">
        <v>73818840</v>
      </c>
      <c r="AD48" s="35"/>
      <c r="AE48" s="35"/>
      <c r="AF48" s="35"/>
      <c r="AG48" s="35"/>
      <c r="AH48" s="35"/>
      <c r="AI48" s="35"/>
      <c r="AJ48" s="35"/>
      <c r="AK48" s="35">
        <v>245334.79</v>
      </c>
      <c r="AL48" s="35"/>
      <c r="AM48" s="35"/>
      <c r="AN48" s="35"/>
      <c r="AO48" s="35"/>
      <c r="AP48" s="35"/>
      <c r="AQ48" s="35"/>
      <c r="AR48" s="35"/>
      <c r="AS48" s="35">
        <v>0</v>
      </c>
      <c r="AT48" s="35"/>
      <c r="AU48" s="35"/>
      <c r="AV48" s="35"/>
      <c r="AW48" s="35"/>
      <c r="AX48" s="35"/>
      <c r="AY48" s="35"/>
      <c r="AZ48" s="35"/>
      <c r="BA48" s="35">
        <f>AC48+AK48</f>
        <v>74064174.790000007</v>
      </c>
      <c r="BB48" s="35"/>
      <c r="BC48" s="35"/>
      <c r="BD48" s="35"/>
      <c r="BE48" s="35"/>
      <c r="BF48" s="35"/>
      <c r="BG48" s="35"/>
      <c r="BH48" s="35"/>
    </row>
    <row r="49" spans="1:64" ht="25.5" customHeight="1" x14ac:dyDescent="0.2">
      <c r="A49" s="46">
        <v>2</v>
      </c>
      <c r="B49" s="46"/>
      <c r="C49" s="46"/>
      <c r="D49" s="42" t="s">
        <v>136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4"/>
      <c r="AC49" s="35">
        <v>1432399</v>
      </c>
      <c r="AD49" s="35"/>
      <c r="AE49" s="35"/>
      <c r="AF49" s="35"/>
      <c r="AG49" s="35"/>
      <c r="AH49" s="35"/>
      <c r="AI49" s="35"/>
      <c r="AJ49" s="35"/>
      <c r="AK49" s="35">
        <v>375720.57</v>
      </c>
      <c r="AL49" s="35"/>
      <c r="AM49" s="35"/>
      <c r="AN49" s="35"/>
      <c r="AO49" s="35"/>
      <c r="AP49" s="35"/>
      <c r="AQ49" s="35"/>
      <c r="AR49" s="35"/>
      <c r="AS49" s="35">
        <v>0</v>
      </c>
      <c r="AT49" s="35"/>
      <c r="AU49" s="35"/>
      <c r="AV49" s="35"/>
      <c r="AW49" s="35"/>
      <c r="AX49" s="35"/>
      <c r="AY49" s="35"/>
      <c r="AZ49" s="35"/>
      <c r="BA49" s="35">
        <f t="shared" ref="BA49:BA61" si="0">AC49+AK49</f>
        <v>1808119.57</v>
      </c>
      <c r="BB49" s="35"/>
      <c r="BC49" s="35"/>
      <c r="BD49" s="35"/>
      <c r="BE49" s="35"/>
      <c r="BF49" s="35"/>
      <c r="BG49" s="35"/>
      <c r="BH49" s="35"/>
    </row>
    <row r="50" spans="1:64" ht="12.75" hidden="1" customHeight="1" x14ac:dyDescent="0.2">
      <c r="A50" s="46">
        <v>3</v>
      </c>
      <c r="B50" s="46"/>
      <c r="C50" s="46"/>
      <c r="D50" s="68" t="s">
        <v>50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70"/>
      <c r="AC50" s="35">
        <v>0</v>
      </c>
      <c r="AD50" s="35"/>
      <c r="AE50" s="35"/>
      <c r="AF50" s="35"/>
      <c r="AG50" s="35"/>
      <c r="AH50" s="35"/>
      <c r="AI50" s="35"/>
      <c r="AJ50" s="35"/>
      <c r="AK50" s="35">
        <v>0</v>
      </c>
      <c r="AL50" s="35"/>
      <c r="AM50" s="35"/>
      <c r="AN50" s="35"/>
      <c r="AO50" s="35"/>
      <c r="AP50" s="35"/>
      <c r="AQ50" s="35"/>
      <c r="AR50" s="35"/>
      <c r="AS50" s="35">
        <v>0</v>
      </c>
      <c r="AT50" s="35"/>
      <c r="AU50" s="35"/>
      <c r="AV50" s="35"/>
      <c r="AW50" s="35"/>
      <c r="AX50" s="35"/>
      <c r="AY50" s="35"/>
      <c r="AZ50" s="35"/>
      <c r="BA50" s="35">
        <f t="shared" si="0"/>
        <v>0</v>
      </c>
      <c r="BB50" s="35"/>
      <c r="BC50" s="35"/>
      <c r="BD50" s="35"/>
      <c r="BE50" s="35"/>
      <c r="BF50" s="35"/>
      <c r="BG50" s="35"/>
      <c r="BH50" s="35"/>
    </row>
    <row r="51" spans="1:64" ht="12.75" hidden="1" customHeight="1" x14ac:dyDescent="0.2">
      <c r="A51" s="46">
        <v>4</v>
      </c>
      <c r="B51" s="46"/>
      <c r="C51" s="46"/>
      <c r="D51" s="68" t="s">
        <v>51</v>
      </c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70"/>
      <c r="AC51" s="35">
        <v>0</v>
      </c>
      <c r="AD51" s="35"/>
      <c r="AE51" s="35"/>
      <c r="AF51" s="35"/>
      <c r="AG51" s="35"/>
      <c r="AH51" s="35"/>
      <c r="AI51" s="35"/>
      <c r="AJ51" s="35"/>
      <c r="AK51" s="35">
        <v>0</v>
      </c>
      <c r="AL51" s="35"/>
      <c r="AM51" s="35"/>
      <c r="AN51" s="35"/>
      <c r="AO51" s="35"/>
      <c r="AP51" s="35"/>
      <c r="AQ51" s="35"/>
      <c r="AR51" s="35"/>
      <c r="AS51" s="35">
        <v>0</v>
      </c>
      <c r="AT51" s="35"/>
      <c r="AU51" s="35"/>
      <c r="AV51" s="35"/>
      <c r="AW51" s="35"/>
      <c r="AX51" s="35"/>
      <c r="AY51" s="35"/>
      <c r="AZ51" s="35"/>
      <c r="BA51" s="35">
        <f t="shared" si="0"/>
        <v>0</v>
      </c>
      <c r="BB51" s="35"/>
      <c r="BC51" s="35"/>
      <c r="BD51" s="35"/>
      <c r="BE51" s="35"/>
      <c r="BF51" s="35"/>
      <c r="BG51" s="35"/>
      <c r="BH51" s="35"/>
    </row>
    <row r="52" spans="1:64" ht="19.5" customHeight="1" x14ac:dyDescent="0.2">
      <c r="A52" s="56">
        <v>3</v>
      </c>
      <c r="B52" s="57"/>
      <c r="C52" s="58"/>
      <c r="D52" s="42" t="s">
        <v>212</v>
      </c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2"/>
      <c r="AC52" s="120">
        <v>134624</v>
      </c>
      <c r="AD52" s="121"/>
      <c r="AE52" s="121"/>
      <c r="AF52" s="121"/>
      <c r="AG52" s="121"/>
      <c r="AH52" s="121"/>
      <c r="AI52" s="121"/>
      <c r="AJ52" s="122"/>
      <c r="AK52" s="120">
        <v>43688</v>
      </c>
      <c r="AL52" s="121"/>
      <c r="AM52" s="121"/>
      <c r="AN52" s="121"/>
      <c r="AO52" s="121"/>
      <c r="AP52" s="121"/>
      <c r="AQ52" s="121"/>
      <c r="AR52" s="122"/>
      <c r="AS52" s="120">
        <v>43688</v>
      </c>
      <c r="AT52" s="121"/>
      <c r="AU52" s="121"/>
      <c r="AV52" s="121"/>
      <c r="AW52" s="121"/>
      <c r="AX52" s="121"/>
      <c r="AY52" s="121"/>
      <c r="AZ52" s="122"/>
      <c r="BA52" s="35">
        <f t="shared" si="0"/>
        <v>178312</v>
      </c>
      <c r="BB52" s="35"/>
      <c r="BC52" s="35"/>
      <c r="BD52" s="35"/>
      <c r="BE52" s="35"/>
      <c r="BF52" s="35"/>
      <c r="BG52" s="35"/>
      <c r="BH52" s="35"/>
    </row>
    <row r="53" spans="1:64" ht="27.75" customHeight="1" x14ac:dyDescent="0.2">
      <c r="A53" s="56">
        <v>4</v>
      </c>
      <c r="B53" s="57"/>
      <c r="C53" s="58"/>
      <c r="D53" s="42" t="s">
        <v>216</v>
      </c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2"/>
      <c r="AC53" s="120">
        <v>62155</v>
      </c>
      <c r="AD53" s="121"/>
      <c r="AE53" s="121"/>
      <c r="AF53" s="121"/>
      <c r="AG53" s="121"/>
      <c r="AH53" s="121"/>
      <c r="AI53" s="121"/>
      <c r="AJ53" s="122"/>
      <c r="AK53" s="120">
        <v>933925</v>
      </c>
      <c r="AL53" s="121"/>
      <c r="AM53" s="121"/>
      <c r="AN53" s="121"/>
      <c r="AO53" s="121"/>
      <c r="AP53" s="121"/>
      <c r="AQ53" s="121"/>
      <c r="AR53" s="122"/>
      <c r="AS53" s="120">
        <v>933925</v>
      </c>
      <c r="AT53" s="121"/>
      <c r="AU53" s="121"/>
      <c r="AV53" s="121"/>
      <c r="AW53" s="121"/>
      <c r="AX53" s="121"/>
      <c r="AY53" s="121"/>
      <c r="AZ53" s="122"/>
      <c r="BA53" s="35">
        <f>AC53+AK53</f>
        <v>996080</v>
      </c>
      <c r="BB53" s="35"/>
      <c r="BC53" s="35"/>
      <c r="BD53" s="35"/>
      <c r="BE53" s="35"/>
      <c r="BF53" s="35"/>
      <c r="BG53" s="35"/>
      <c r="BH53" s="35"/>
    </row>
    <row r="54" spans="1:64" ht="16.5" customHeight="1" x14ac:dyDescent="0.2">
      <c r="A54" s="56">
        <v>5</v>
      </c>
      <c r="B54" s="57"/>
      <c r="C54" s="58"/>
      <c r="D54" s="42" t="s">
        <v>219</v>
      </c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2"/>
      <c r="AC54" s="120"/>
      <c r="AD54" s="121"/>
      <c r="AE54" s="121"/>
      <c r="AF54" s="121"/>
      <c r="AG54" s="121"/>
      <c r="AH54" s="121"/>
      <c r="AI54" s="121"/>
      <c r="AJ54" s="122"/>
      <c r="AK54" s="120">
        <v>451876</v>
      </c>
      <c r="AL54" s="121"/>
      <c r="AM54" s="121"/>
      <c r="AN54" s="121"/>
      <c r="AO54" s="121"/>
      <c r="AP54" s="121"/>
      <c r="AQ54" s="121"/>
      <c r="AR54" s="122"/>
      <c r="AS54" s="120">
        <v>451876</v>
      </c>
      <c r="AT54" s="121"/>
      <c r="AU54" s="121"/>
      <c r="AV54" s="121"/>
      <c r="AW54" s="121"/>
      <c r="AX54" s="121"/>
      <c r="AY54" s="121"/>
      <c r="AZ54" s="122"/>
      <c r="BA54" s="35">
        <f t="shared" si="0"/>
        <v>451876</v>
      </c>
      <c r="BB54" s="35"/>
      <c r="BC54" s="35"/>
      <c r="BD54" s="35"/>
      <c r="BE54" s="35"/>
      <c r="BF54" s="35"/>
      <c r="BG54" s="35"/>
      <c r="BH54" s="35"/>
    </row>
    <row r="55" spans="1:64" ht="29.25" customHeight="1" x14ac:dyDescent="0.2">
      <c r="A55" s="56">
        <v>6</v>
      </c>
      <c r="B55" s="57"/>
      <c r="C55" s="58"/>
      <c r="D55" s="42" t="s">
        <v>220</v>
      </c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2"/>
      <c r="AC55" s="120"/>
      <c r="AD55" s="121"/>
      <c r="AE55" s="121"/>
      <c r="AF55" s="121"/>
      <c r="AG55" s="121"/>
      <c r="AH55" s="121"/>
      <c r="AI55" s="121"/>
      <c r="AJ55" s="122"/>
      <c r="AK55" s="120">
        <v>1152982</v>
      </c>
      <c r="AL55" s="121"/>
      <c r="AM55" s="121"/>
      <c r="AN55" s="121"/>
      <c r="AO55" s="121"/>
      <c r="AP55" s="121"/>
      <c r="AQ55" s="121"/>
      <c r="AR55" s="122"/>
      <c r="AS55" s="120">
        <v>1152982</v>
      </c>
      <c r="AT55" s="121"/>
      <c r="AU55" s="121"/>
      <c r="AV55" s="121"/>
      <c r="AW55" s="121"/>
      <c r="AX55" s="121"/>
      <c r="AY55" s="121"/>
      <c r="AZ55" s="122"/>
      <c r="BA55" s="35">
        <f t="shared" si="0"/>
        <v>1152982</v>
      </c>
      <c r="BB55" s="35"/>
      <c r="BC55" s="35"/>
      <c r="BD55" s="35"/>
      <c r="BE55" s="35"/>
      <c r="BF55" s="35"/>
      <c r="BG55" s="35"/>
      <c r="BH55" s="35"/>
    </row>
    <row r="56" spans="1:64" ht="42" customHeight="1" x14ac:dyDescent="0.2">
      <c r="A56" s="56">
        <v>7</v>
      </c>
      <c r="B56" s="57"/>
      <c r="C56" s="58"/>
      <c r="D56" s="42" t="s">
        <v>221</v>
      </c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2"/>
      <c r="AC56" s="120"/>
      <c r="AD56" s="121"/>
      <c r="AE56" s="121"/>
      <c r="AF56" s="121"/>
      <c r="AG56" s="121"/>
      <c r="AH56" s="121"/>
      <c r="AI56" s="121"/>
      <c r="AJ56" s="122"/>
      <c r="AK56" s="120">
        <v>2962318</v>
      </c>
      <c r="AL56" s="121"/>
      <c r="AM56" s="121"/>
      <c r="AN56" s="121"/>
      <c r="AO56" s="121"/>
      <c r="AP56" s="121"/>
      <c r="AQ56" s="121"/>
      <c r="AR56" s="122"/>
      <c r="AS56" s="120">
        <v>2962318</v>
      </c>
      <c r="AT56" s="121"/>
      <c r="AU56" s="121"/>
      <c r="AV56" s="121"/>
      <c r="AW56" s="121"/>
      <c r="AX56" s="121"/>
      <c r="AY56" s="121"/>
      <c r="AZ56" s="122"/>
      <c r="BA56" s="35">
        <f t="shared" si="0"/>
        <v>2962318</v>
      </c>
      <c r="BB56" s="35"/>
      <c r="BC56" s="35"/>
      <c r="BD56" s="35"/>
      <c r="BE56" s="35"/>
      <c r="BF56" s="35"/>
      <c r="BG56" s="35"/>
      <c r="BH56" s="35"/>
    </row>
    <row r="57" spans="1:64" ht="31.5" customHeight="1" x14ac:dyDescent="0.2">
      <c r="A57" s="56">
        <v>8</v>
      </c>
      <c r="B57" s="57"/>
      <c r="C57" s="58"/>
      <c r="D57" s="42" t="s">
        <v>232</v>
      </c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2"/>
      <c r="AC57" s="120">
        <v>453600</v>
      </c>
      <c r="AD57" s="121"/>
      <c r="AE57" s="121"/>
      <c r="AF57" s="121"/>
      <c r="AG57" s="121"/>
      <c r="AH57" s="121"/>
      <c r="AI57" s="121"/>
      <c r="AJ57" s="122"/>
      <c r="AK57" s="120">
        <v>378000</v>
      </c>
      <c r="AL57" s="121"/>
      <c r="AM57" s="121"/>
      <c r="AN57" s="121"/>
      <c r="AO57" s="121"/>
      <c r="AP57" s="121"/>
      <c r="AQ57" s="121"/>
      <c r="AR57" s="122"/>
      <c r="AS57" s="120">
        <v>378000</v>
      </c>
      <c r="AT57" s="121"/>
      <c r="AU57" s="121"/>
      <c r="AV57" s="121"/>
      <c r="AW57" s="121"/>
      <c r="AX57" s="121"/>
      <c r="AY57" s="121"/>
      <c r="AZ57" s="122"/>
      <c r="BA57" s="35">
        <f t="shared" ref="BA57" si="1">AC57+AK57</f>
        <v>831600</v>
      </c>
      <c r="BB57" s="35"/>
      <c r="BC57" s="35"/>
      <c r="BD57" s="35"/>
      <c r="BE57" s="35"/>
      <c r="BF57" s="35"/>
      <c r="BG57" s="35"/>
      <c r="BH57" s="35"/>
    </row>
    <row r="58" spans="1:64" ht="12.75" customHeight="1" x14ac:dyDescent="0.2">
      <c r="A58" s="56">
        <v>9</v>
      </c>
      <c r="B58" s="57"/>
      <c r="C58" s="58"/>
      <c r="D58" s="42" t="s">
        <v>50</v>
      </c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2"/>
      <c r="AC58" s="120"/>
      <c r="AD58" s="121"/>
      <c r="AE58" s="121"/>
      <c r="AF58" s="121"/>
      <c r="AG58" s="121"/>
      <c r="AH58" s="121"/>
      <c r="AI58" s="121"/>
      <c r="AJ58" s="122"/>
      <c r="AK58" s="120">
        <v>452095.45</v>
      </c>
      <c r="AL58" s="121"/>
      <c r="AM58" s="121"/>
      <c r="AN58" s="121"/>
      <c r="AO58" s="121"/>
      <c r="AP58" s="121"/>
      <c r="AQ58" s="121"/>
      <c r="AR58" s="122"/>
      <c r="AS58" s="120">
        <v>452095.45</v>
      </c>
      <c r="AT58" s="121"/>
      <c r="AU58" s="121"/>
      <c r="AV58" s="121"/>
      <c r="AW58" s="121"/>
      <c r="AX58" s="121"/>
      <c r="AY58" s="121"/>
      <c r="AZ58" s="122"/>
      <c r="BA58" s="35">
        <f t="shared" si="0"/>
        <v>452095.45</v>
      </c>
      <c r="BB58" s="35"/>
      <c r="BC58" s="35"/>
      <c r="BD58" s="35"/>
      <c r="BE58" s="35"/>
      <c r="BF58" s="35"/>
      <c r="BG58" s="35"/>
      <c r="BH58" s="35"/>
    </row>
    <row r="59" spans="1:64" ht="12.75" customHeight="1" x14ac:dyDescent="0.2">
      <c r="A59" s="56">
        <v>10</v>
      </c>
      <c r="B59" s="57"/>
      <c r="C59" s="58"/>
      <c r="D59" s="42" t="s">
        <v>175</v>
      </c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2"/>
      <c r="AC59" s="120"/>
      <c r="AD59" s="121"/>
      <c r="AE59" s="121"/>
      <c r="AF59" s="121"/>
      <c r="AG59" s="121"/>
      <c r="AH59" s="121"/>
      <c r="AI59" s="121"/>
      <c r="AJ59" s="122"/>
      <c r="AK59" s="120">
        <v>138879.91</v>
      </c>
      <c r="AL59" s="121"/>
      <c r="AM59" s="121"/>
      <c r="AN59" s="121"/>
      <c r="AO59" s="121"/>
      <c r="AP59" s="121"/>
      <c r="AQ59" s="121"/>
      <c r="AR59" s="122"/>
      <c r="AS59" s="120"/>
      <c r="AT59" s="121"/>
      <c r="AU59" s="121"/>
      <c r="AV59" s="121"/>
      <c r="AW59" s="121"/>
      <c r="AX59" s="121"/>
      <c r="AY59" s="121"/>
      <c r="AZ59" s="122"/>
      <c r="BA59" s="35">
        <f t="shared" si="0"/>
        <v>138879.91</v>
      </c>
      <c r="BB59" s="35"/>
      <c r="BC59" s="35"/>
      <c r="BD59" s="35"/>
      <c r="BE59" s="35"/>
      <c r="BF59" s="35"/>
      <c r="BG59" s="35"/>
      <c r="BH59" s="35"/>
    </row>
    <row r="60" spans="1:64" ht="27.75" customHeight="1" x14ac:dyDescent="0.2">
      <c r="A60" s="56">
        <v>11</v>
      </c>
      <c r="B60" s="57"/>
      <c r="C60" s="58"/>
      <c r="D60" s="42" t="s">
        <v>229</v>
      </c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2"/>
      <c r="AC60" s="120">
        <v>75250</v>
      </c>
      <c r="AD60" s="121"/>
      <c r="AE60" s="121"/>
      <c r="AF60" s="121"/>
      <c r="AG60" s="121"/>
      <c r="AH60" s="121"/>
      <c r="AI60" s="121"/>
      <c r="AJ60" s="122"/>
      <c r="AK60" s="120">
        <v>34000</v>
      </c>
      <c r="AL60" s="121"/>
      <c r="AM60" s="121"/>
      <c r="AN60" s="121"/>
      <c r="AO60" s="121"/>
      <c r="AP60" s="121"/>
      <c r="AQ60" s="121"/>
      <c r="AR60" s="122"/>
      <c r="AS60" s="120">
        <v>34000</v>
      </c>
      <c r="AT60" s="121"/>
      <c r="AU60" s="121"/>
      <c r="AV60" s="121"/>
      <c r="AW60" s="121"/>
      <c r="AX60" s="121"/>
      <c r="AY60" s="121"/>
      <c r="AZ60" s="122"/>
      <c r="BA60" s="35">
        <f t="shared" si="0"/>
        <v>109250</v>
      </c>
      <c r="BB60" s="35"/>
      <c r="BC60" s="35"/>
      <c r="BD60" s="35"/>
      <c r="BE60" s="35"/>
      <c r="BF60" s="35"/>
      <c r="BG60" s="35"/>
      <c r="BH60" s="35"/>
    </row>
    <row r="61" spans="1:64" s="5" customFormat="1" x14ac:dyDescent="0.2">
      <c r="A61" s="41"/>
      <c r="B61" s="41"/>
      <c r="C61" s="41"/>
      <c r="D61" s="42" t="s">
        <v>52</v>
      </c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4"/>
      <c r="AC61" s="45">
        <f>AC48+AC49+AC58+AC59+AC52+AC60+AC53+AC57</f>
        <v>75976868</v>
      </c>
      <c r="AD61" s="45"/>
      <c r="AE61" s="45"/>
      <c r="AF61" s="45"/>
      <c r="AG61" s="45"/>
      <c r="AH61" s="45"/>
      <c r="AI61" s="45"/>
      <c r="AJ61" s="45"/>
      <c r="AK61" s="123">
        <f>SUM(AK48:AK60)</f>
        <v>7168819.7199999997</v>
      </c>
      <c r="AL61" s="124"/>
      <c r="AM61" s="124"/>
      <c r="AN61" s="124"/>
      <c r="AO61" s="124"/>
      <c r="AP61" s="124"/>
      <c r="AQ61" s="124"/>
      <c r="AR61" s="125"/>
      <c r="AS61" s="123">
        <f>SUM(AS48:AS60)</f>
        <v>6408884.4500000002</v>
      </c>
      <c r="AT61" s="124"/>
      <c r="AU61" s="124"/>
      <c r="AV61" s="124"/>
      <c r="AW61" s="124"/>
      <c r="AX61" s="124"/>
      <c r="AY61" s="124"/>
      <c r="AZ61" s="125"/>
      <c r="BA61" s="45">
        <f t="shared" si="0"/>
        <v>83145687.719999999</v>
      </c>
      <c r="BB61" s="45"/>
      <c r="BC61" s="45"/>
      <c r="BD61" s="45"/>
      <c r="BE61" s="45"/>
      <c r="BF61" s="45"/>
      <c r="BG61" s="45"/>
      <c r="BH61" s="45"/>
    </row>
    <row r="63" spans="1:64" ht="15.75" customHeight="1" x14ac:dyDescent="0.2">
      <c r="A63" s="79" t="s">
        <v>41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</row>
    <row r="64" spans="1:64" ht="15" customHeight="1" x14ac:dyDescent="0.2">
      <c r="A64" s="80" t="s">
        <v>69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</row>
    <row r="65" spans="1:64" ht="15.95" customHeight="1" x14ac:dyDescent="0.2">
      <c r="A65" s="81" t="s">
        <v>11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3"/>
      <c r="Y65" s="53" t="s">
        <v>39</v>
      </c>
      <c r="Z65" s="53"/>
      <c r="AA65" s="53"/>
      <c r="AB65" s="53"/>
      <c r="AC65" s="53"/>
      <c r="AD65" s="53"/>
      <c r="AE65" s="53"/>
      <c r="AF65" s="53"/>
      <c r="AG65" s="53" t="s">
        <v>40</v>
      </c>
      <c r="AH65" s="53"/>
      <c r="AI65" s="53"/>
      <c r="AJ65" s="53"/>
      <c r="AK65" s="53"/>
      <c r="AL65" s="53"/>
      <c r="AM65" s="53"/>
      <c r="AN65" s="53"/>
      <c r="AO65" s="53" t="s">
        <v>37</v>
      </c>
      <c r="AP65" s="53"/>
      <c r="AQ65" s="53"/>
      <c r="AR65" s="53"/>
      <c r="AS65" s="53"/>
      <c r="AT65" s="53"/>
      <c r="AU65" s="53"/>
      <c r="AV65" s="53"/>
    </row>
    <row r="66" spans="1:64" ht="29.1" customHeight="1" x14ac:dyDescent="0.2">
      <c r="A66" s="84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6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</row>
    <row r="67" spans="1:64" ht="15.95" customHeight="1" x14ac:dyDescent="0.2">
      <c r="A67" s="50">
        <v>1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2"/>
      <c r="Y67" s="53">
        <v>2</v>
      </c>
      <c r="Z67" s="53"/>
      <c r="AA67" s="53"/>
      <c r="AB67" s="53"/>
      <c r="AC67" s="53"/>
      <c r="AD67" s="53"/>
      <c r="AE67" s="53"/>
      <c r="AF67" s="53"/>
      <c r="AG67" s="53">
        <v>3</v>
      </c>
      <c r="AH67" s="53"/>
      <c r="AI67" s="53"/>
      <c r="AJ67" s="53"/>
      <c r="AK67" s="53"/>
      <c r="AL67" s="53"/>
      <c r="AM67" s="53"/>
      <c r="AN67" s="53"/>
      <c r="AO67" s="53">
        <v>4</v>
      </c>
      <c r="AP67" s="53"/>
      <c r="AQ67" s="53"/>
      <c r="AR67" s="53"/>
      <c r="AS67" s="53"/>
      <c r="AT67" s="53"/>
      <c r="AU67" s="53"/>
      <c r="AV67" s="53"/>
    </row>
    <row r="68" spans="1:64" ht="12.75" hidden="1" customHeight="1" x14ac:dyDescent="0.2">
      <c r="A68" s="48" t="s">
        <v>15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8"/>
      <c r="Y68" s="49" t="s">
        <v>16</v>
      </c>
      <c r="Z68" s="49"/>
      <c r="AA68" s="49"/>
      <c r="AB68" s="49"/>
      <c r="AC68" s="49"/>
      <c r="AD68" s="49"/>
      <c r="AE68" s="49"/>
      <c r="AF68" s="49"/>
      <c r="AG68" s="49" t="s">
        <v>17</v>
      </c>
      <c r="AH68" s="49"/>
      <c r="AI68" s="49"/>
      <c r="AJ68" s="49"/>
      <c r="AK68" s="49"/>
      <c r="AL68" s="49"/>
      <c r="AM68" s="49"/>
      <c r="AN68" s="49"/>
      <c r="AO68" s="49" t="s">
        <v>18</v>
      </c>
      <c r="AP68" s="49"/>
      <c r="AQ68" s="49"/>
      <c r="AR68" s="49"/>
      <c r="AS68" s="49"/>
      <c r="AT68" s="49"/>
      <c r="AU68" s="49"/>
      <c r="AV68" s="49"/>
    </row>
    <row r="69" spans="1:64" ht="25.5" customHeight="1" x14ac:dyDescent="0.2">
      <c r="A69" s="68" t="s">
        <v>174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70"/>
      <c r="Y69" s="35"/>
      <c r="Z69" s="35"/>
      <c r="AA69" s="35"/>
      <c r="AB69" s="35"/>
      <c r="AC69" s="35"/>
      <c r="AD69" s="35"/>
      <c r="AE69" s="35"/>
      <c r="AF69" s="35"/>
      <c r="AG69" s="35">
        <v>138879.91</v>
      </c>
      <c r="AH69" s="35"/>
      <c r="AI69" s="35"/>
      <c r="AJ69" s="35"/>
      <c r="AK69" s="35"/>
      <c r="AL69" s="35"/>
      <c r="AM69" s="35"/>
      <c r="AN69" s="35"/>
      <c r="AO69" s="35">
        <f>Y69+AG69</f>
        <v>138879.91</v>
      </c>
      <c r="AP69" s="35"/>
      <c r="AQ69" s="35"/>
      <c r="AR69" s="35"/>
      <c r="AS69" s="35"/>
      <c r="AT69" s="35"/>
      <c r="AU69" s="35"/>
      <c r="AV69" s="35"/>
    </row>
    <row r="70" spans="1:64" s="5" customFormat="1" ht="12.75" customHeight="1" x14ac:dyDescent="0.2">
      <c r="A70" s="42" t="s">
        <v>37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4"/>
      <c r="Y70" s="45">
        <v>0</v>
      </c>
      <c r="Z70" s="45"/>
      <c r="AA70" s="45"/>
      <c r="AB70" s="45"/>
      <c r="AC70" s="45"/>
      <c r="AD70" s="45"/>
      <c r="AE70" s="45"/>
      <c r="AF70" s="45"/>
      <c r="AG70" s="45">
        <f>AG69</f>
        <v>138879.91</v>
      </c>
      <c r="AH70" s="45"/>
      <c r="AI70" s="45"/>
      <c r="AJ70" s="45"/>
      <c r="AK70" s="45"/>
      <c r="AL70" s="45"/>
      <c r="AM70" s="45"/>
      <c r="AN70" s="45"/>
      <c r="AO70" s="45">
        <f>Y70+AG70</f>
        <v>138879.91</v>
      </c>
      <c r="AP70" s="45"/>
      <c r="AQ70" s="45"/>
      <c r="AR70" s="45"/>
      <c r="AS70" s="45"/>
      <c r="AT70" s="45"/>
      <c r="AU70" s="45"/>
      <c r="AV70" s="45"/>
    </row>
    <row r="72" spans="1:64" ht="15.75" customHeight="1" x14ac:dyDescent="0.2">
      <c r="A72" s="76" t="s">
        <v>42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</row>
    <row r="73" spans="1:64" ht="30" customHeight="1" x14ac:dyDescent="0.2">
      <c r="A73" s="53" t="s">
        <v>38</v>
      </c>
      <c r="B73" s="53"/>
      <c r="C73" s="53"/>
      <c r="D73" s="53"/>
      <c r="E73" s="53"/>
      <c r="F73" s="53"/>
      <c r="G73" s="50" t="s">
        <v>43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3" t="s">
        <v>8</v>
      </c>
      <c r="AA73" s="53"/>
      <c r="AB73" s="53"/>
      <c r="AC73" s="53"/>
      <c r="AD73" s="53"/>
      <c r="AE73" s="53" t="s">
        <v>7</v>
      </c>
      <c r="AF73" s="53"/>
      <c r="AG73" s="53"/>
      <c r="AH73" s="53"/>
      <c r="AI73" s="53"/>
      <c r="AJ73" s="53"/>
      <c r="AK73" s="53"/>
      <c r="AL73" s="53"/>
      <c r="AM73" s="53"/>
      <c r="AN73" s="53"/>
      <c r="AO73" s="50" t="s">
        <v>39</v>
      </c>
      <c r="AP73" s="51"/>
      <c r="AQ73" s="51"/>
      <c r="AR73" s="51"/>
      <c r="AS73" s="51"/>
      <c r="AT73" s="51"/>
      <c r="AU73" s="51"/>
      <c r="AV73" s="52"/>
      <c r="AW73" s="50" t="s">
        <v>40</v>
      </c>
      <c r="AX73" s="51"/>
      <c r="AY73" s="51"/>
      <c r="AZ73" s="51"/>
      <c r="BA73" s="51"/>
      <c r="BB73" s="51"/>
      <c r="BC73" s="51"/>
      <c r="BD73" s="52"/>
      <c r="BE73" s="50" t="s">
        <v>37</v>
      </c>
      <c r="BF73" s="51"/>
      <c r="BG73" s="51"/>
      <c r="BH73" s="51"/>
      <c r="BI73" s="51"/>
      <c r="BJ73" s="51"/>
      <c r="BK73" s="51"/>
      <c r="BL73" s="52"/>
    </row>
    <row r="74" spans="1:64" ht="15.75" customHeight="1" x14ac:dyDescent="0.2">
      <c r="A74" s="53">
        <v>1</v>
      </c>
      <c r="B74" s="53"/>
      <c r="C74" s="53"/>
      <c r="D74" s="53"/>
      <c r="E74" s="53"/>
      <c r="F74" s="53"/>
      <c r="G74" s="50">
        <v>2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53">
        <v>3</v>
      </c>
      <c r="AA74" s="53"/>
      <c r="AB74" s="53"/>
      <c r="AC74" s="53"/>
      <c r="AD74" s="53"/>
      <c r="AE74" s="53">
        <v>4</v>
      </c>
      <c r="AF74" s="53"/>
      <c r="AG74" s="53"/>
      <c r="AH74" s="53"/>
      <c r="AI74" s="53"/>
      <c r="AJ74" s="53"/>
      <c r="AK74" s="53"/>
      <c r="AL74" s="53"/>
      <c r="AM74" s="53"/>
      <c r="AN74" s="53"/>
      <c r="AO74" s="53">
        <v>5</v>
      </c>
      <c r="AP74" s="53"/>
      <c r="AQ74" s="53"/>
      <c r="AR74" s="53"/>
      <c r="AS74" s="53"/>
      <c r="AT74" s="53"/>
      <c r="AU74" s="53"/>
      <c r="AV74" s="53"/>
      <c r="AW74" s="53">
        <v>6</v>
      </c>
      <c r="AX74" s="53"/>
      <c r="AY74" s="53"/>
      <c r="AZ74" s="53"/>
      <c r="BA74" s="53"/>
      <c r="BB74" s="53"/>
      <c r="BC74" s="53"/>
      <c r="BD74" s="53"/>
      <c r="BE74" s="53">
        <v>7</v>
      </c>
      <c r="BF74" s="53"/>
      <c r="BG74" s="53"/>
      <c r="BH74" s="53"/>
      <c r="BI74" s="53"/>
      <c r="BJ74" s="53"/>
      <c r="BK74" s="53"/>
      <c r="BL74" s="53"/>
    </row>
    <row r="75" spans="1:64" ht="12.75" hidden="1" customHeight="1" x14ac:dyDescent="0.2">
      <c r="A75" s="46" t="s">
        <v>47</v>
      </c>
      <c r="B75" s="46"/>
      <c r="C75" s="46"/>
      <c r="D75" s="46"/>
      <c r="E75" s="46"/>
      <c r="F75" s="46"/>
      <c r="G75" s="48" t="s">
        <v>15</v>
      </c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8"/>
      <c r="Z75" s="46" t="s">
        <v>19</v>
      </c>
      <c r="AA75" s="46"/>
      <c r="AB75" s="46"/>
      <c r="AC75" s="46"/>
      <c r="AD75" s="46"/>
      <c r="AE75" s="47" t="s">
        <v>45</v>
      </c>
      <c r="AF75" s="47"/>
      <c r="AG75" s="47"/>
      <c r="AH75" s="47"/>
      <c r="AI75" s="47"/>
      <c r="AJ75" s="47"/>
      <c r="AK75" s="47"/>
      <c r="AL75" s="47"/>
      <c r="AM75" s="47"/>
      <c r="AN75" s="48"/>
      <c r="AO75" s="49" t="s">
        <v>16</v>
      </c>
      <c r="AP75" s="49"/>
      <c r="AQ75" s="49"/>
      <c r="AR75" s="49"/>
      <c r="AS75" s="49"/>
      <c r="AT75" s="49"/>
      <c r="AU75" s="49"/>
      <c r="AV75" s="49"/>
      <c r="AW75" s="49" t="s">
        <v>44</v>
      </c>
      <c r="AX75" s="49"/>
      <c r="AY75" s="49"/>
      <c r="AZ75" s="49"/>
      <c r="BA75" s="49"/>
      <c r="BB75" s="49"/>
      <c r="BC75" s="49"/>
      <c r="BD75" s="49"/>
      <c r="BE75" s="49" t="s">
        <v>18</v>
      </c>
      <c r="BF75" s="49"/>
      <c r="BG75" s="49"/>
      <c r="BH75" s="49"/>
      <c r="BI75" s="49"/>
      <c r="BJ75" s="49"/>
      <c r="BK75" s="49"/>
      <c r="BL75" s="49"/>
    </row>
    <row r="76" spans="1:64" ht="33.75" customHeight="1" x14ac:dyDescent="0.2">
      <c r="A76" s="56">
        <v>1</v>
      </c>
      <c r="B76" s="113"/>
      <c r="C76" s="113"/>
      <c r="D76" s="113"/>
      <c r="E76" s="113"/>
      <c r="F76" s="114"/>
      <c r="G76" s="30" t="s">
        <v>48</v>
      </c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40"/>
      <c r="Z76" s="56"/>
      <c r="AA76" s="113"/>
      <c r="AB76" s="113"/>
      <c r="AC76" s="113"/>
      <c r="AD76" s="114"/>
      <c r="AE76" s="48"/>
      <c r="AF76" s="115"/>
      <c r="AG76" s="115"/>
      <c r="AH76" s="115"/>
      <c r="AI76" s="115"/>
      <c r="AJ76" s="115"/>
      <c r="AK76" s="115"/>
      <c r="AL76" s="115"/>
      <c r="AM76" s="115"/>
      <c r="AN76" s="116"/>
      <c r="AO76" s="27"/>
      <c r="AP76" s="113"/>
      <c r="AQ76" s="113"/>
      <c r="AR76" s="113"/>
      <c r="AS76" s="113"/>
      <c r="AT76" s="113"/>
      <c r="AU76" s="113"/>
      <c r="AV76" s="114"/>
      <c r="AW76" s="27"/>
      <c r="AX76" s="113"/>
      <c r="AY76" s="113"/>
      <c r="AZ76" s="113"/>
      <c r="BA76" s="113"/>
      <c r="BB76" s="113"/>
      <c r="BC76" s="113"/>
      <c r="BD76" s="114"/>
      <c r="BE76" s="27"/>
      <c r="BF76" s="113"/>
      <c r="BG76" s="113"/>
      <c r="BH76" s="113"/>
      <c r="BI76" s="113"/>
      <c r="BJ76" s="113"/>
      <c r="BK76" s="113"/>
      <c r="BL76" s="114"/>
    </row>
    <row r="77" spans="1:64" ht="12.75" customHeight="1" x14ac:dyDescent="0.2">
      <c r="A77" s="56"/>
      <c r="B77" s="113"/>
      <c r="C77" s="113"/>
      <c r="D77" s="113"/>
      <c r="E77" s="113"/>
      <c r="F77" s="114"/>
      <c r="G77" s="30" t="s">
        <v>53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40"/>
      <c r="Z77" s="56"/>
      <c r="AA77" s="113"/>
      <c r="AB77" s="113"/>
      <c r="AC77" s="113"/>
      <c r="AD77" s="114"/>
      <c r="AE77" s="48"/>
      <c r="AF77" s="115"/>
      <c r="AG77" s="115"/>
      <c r="AH77" s="115"/>
      <c r="AI77" s="115"/>
      <c r="AJ77" s="115"/>
      <c r="AK77" s="115"/>
      <c r="AL77" s="115"/>
      <c r="AM77" s="115"/>
      <c r="AN77" s="116"/>
      <c r="AO77" s="27"/>
      <c r="AP77" s="113"/>
      <c r="AQ77" s="113"/>
      <c r="AR77" s="113"/>
      <c r="AS77" s="113"/>
      <c r="AT77" s="113"/>
      <c r="AU77" s="113"/>
      <c r="AV77" s="114"/>
      <c r="AW77" s="27"/>
      <c r="AX77" s="113"/>
      <c r="AY77" s="113"/>
      <c r="AZ77" s="113"/>
      <c r="BA77" s="113"/>
      <c r="BB77" s="113"/>
      <c r="BC77" s="113"/>
      <c r="BD77" s="114"/>
      <c r="BE77" s="27"/>
      <c r="BF77" s="113"/>
      <c r="BG77" s="113"/>
      <c r="BH77" s="113"/>
      <c r="BI77" s="113"/>
      <c r="BJ77" s="113"/>
      <c r="BK77" s="113"/>
      <c r="BL77" s="114"/>
    </row>
    <row r="78" spans="1:64" ht="12.75" customHeight="1" x14ac:dyDescent="0.2">
      <c r="A78" s="56"/>
      <c r="B78" s="113"/>
      <c r="C78" s="113"/>
      <c r="D78" s="113"/>
      <c r="E78" s="113"/>
      <c r="F78" s="114"/>
      <c r="G78" s="38" t="s">
        <v>54</v>
      </c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40"/>
      <c r="Z78" s="56" t="s">
        <v>145</v>
      </c>
      <c r="AA78" s="113"/>
      <c r="AB78" s="113"/>
      <c r="AC78" s="113"/>
      <c r="AD78" s="114"/>
      <c r="AE78" s="56" t="s">
        <v>56</v>
      </c>
      <c r="AF78" s="113"/>
      <c r="AG78" s="113"/>
      <c r="AH78" s="113"/>
      <c r="AI78" s="113"/>
      <c r="AJ78" s="113"/>
      <c r="AK78" s="113"/>
      <c r="AL78" s="113"/>
      <c r="AM78" s="113"/>
      <c r="AN78" s="114"/>
      <c r="AO78" s="27">
        <v>11</v>
      </c>
      <c r="AP78" s="113"/>
      <c r="AQ78" s="113"/>
      <c r="AR78" s="113"/>
      <c r="AS78" s="113"/>
      <c r="AT78" s="113"/>
      <c r="AU78" s="113"/>
      <c r="AV78" s="114"/>
      <c r="AW78" s="27"/>
      <c r="AX78" s="113"/>
      <c r="AY78" s="113"/>
      <c r="AZ78" s="113"/>
      <c r="BA78" s="113"/>
      <c r="BB78" s="113"/>
      <c r="BC78" s="113"/>
      <c r="BD78" s="114"/>
      <c r="BE78" s="27">
        <f>AO78+AW78</f>
        <v>11</v>
      </c>
      <c r="BF78" s="113"/>
      <c r="BG78" s="113"/>
      <c r="BH78" s="113"/>
      <c r="BI78" s="113"/>
      <c r="BJ78" s="113"/>
      <c r="BK78" s="113"/>
      <c r="BL78" s="114"/>
    </row>
    <row r="79" spans="1:64" ht="12.75" customHeight="1" x14ac:dyDescent="0.2">
      <c r="A79" s="56"/>
      <c r="B79" s="113"/>
      <c r="C79" s="113"/>
      <c r="D79" s="113"/>
      <c r="E79" s="113"/>
      <c r="F79" s="114"/>
      <c r="G79" s="38" t="s">
        <v>57</v>
      </c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40"/>
      <c r="Z79" s="56" t="s">
        <v>146</v>
      </c>
      <c r="AA79" s="113"/>
      <c r="AB79" s="113"/>
      <c r="AC79" s="113"/>
      <c r="AD79" s="114"/>
      <c r="AE79" s="56" t="s">
        <v>56</v>
      </c>
      <c r="AF79" s="113"/>
      <c r="AG79" s="113"/>
      <c r="AH79" s="113"/>
      <c r="AI79" s="113"/>
      <c r="AJ79" s="113"/>
      <c r="AK79" s="113"/>
      <c r="AL79" s="113"/>
      <c r="AM79" s="113"/>
      <c r="AN79" s="114"/>
      <c r="AO79" s="27">
        <v>163</v>
      </c>
      <c r="AP79" s="113"/>
      <c r="AQ79" s="113"/>
      <c r="AR79" s="113"/>
      <c r="AS79" s="113"/>
      <c r="AT79" s="113"/>
      <c r="AU79" s="113"/>
      <c r="AV79" s="114"/>
      <c r="AW79" s="27"/>
      <c r="AX79" s="113"/>
      <c r="AY79" s="113"/>
      <c r="AZ79" s="113"/>
      <c r="BA79" s="113"/>
      <c r="BB79" s="113"/>
      <c r="BC79" s="113"/>
      <c r="BD79" s="114"/>
      <c r="BE79" s="27">
        <f t="shared" ref="BE79:BE129" si="2">AO79+AW79</f>
        <v>163</v>
      </c>
      <c r="BF79" s="113"/>
      <c r="BG79" s="113"/>
      <c r="BH79" s="113"/>
      <c r="BI79" s="113"/>
      <c r="BJ79" s="113"/>
      <c r="BK79" s="113"/>
      <c r="BL79" s="114"/>
    </row>
    <row r="80" spans="1:64" ht="27" customHeight="1" x14ac:dyDescent="0.2">
      <c r="A80" s="56"/>
      <c r="B80" s="113"/>
      <c r="C80" s="113"/>
      <c r="D80" s="113"/>
      <c r="E80" s="113"/>
      <c r="F80" s="114"/>
      <c r="G80" s="38" t="s">
        <v>58</v>
      </c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40"/>
      <c r="Z80" s="56" t="s">
        <v>147</v>
      </c>
      <c r="AA80" s="113"/>
      <c r="AB80" s="113"/>
      <c r="AC80" s="113"/>
      <c r="AD80" s="114"/>
      <c r="AE80" s="56" t="s">
        <v>148</v>
      </c>
      <c r="AF80" s="113"/>
      <c r="AG80" s="113"/>
      <c r="AH80" s="113"/>
      <c r="AI80" s="113"/>
      <c r="AJ80" s="113"/>
      <c r="AK80" s="113"/>
      <c r="AL80" s="113"/>
      <c r="AM80" s="113"/>
      <c r="AN80" s="114"/>
      <c r="AO80" s="27">
        <v>322.81</v>
      </c>
      <c r="AP80" s="113"/>
      <c r="AQ80" s="113"/>
      <c r="AR80" s="113"/>
      <c r="AS80" s="113"/>
      <c r="AT80" s="113"/>
      <c r="AU80" s="113"/>
      <c r="AV80" s="114"/>
      <c r="AW80" s="27"/>
      <c r="AX80" s="113"/>
      <c r="AY80" s="113"/>
      <c r="AZ80" s="113"/>
      <c r="BA80" s="113"/>
      <c r="BB80" s="113"/>
      <c r="BC80" s="113"/>
      <c r="BD80" s="114"/>
      <c r="BE80" s="27">
        <f t="shared" si="2"/>
        <v>322.81</v>
      </c>
      <c r="BF80" s="113"/>
      <c r="BG80" s="113"/>
      <c r="BH80" s="113"/>
      <c r="BI80" s="113"/>
      <c r="BJ80" s="113"/>
      <c r="BK80" s="113"/>
      <c r="BL80" s="114"/>
    </row>
    <row r="81" spans="1:64" ht="29.25" customHeight="1" x14ac:dyDescent="0.2">
      <c r="A81" s="56"/>
      <c r="B81" s="113"/>
      <c r="C81" s="113"/>
      <c r="D81" s="113"/>
      <c r="E81" s="113"/>
      <c r="F81" s="114"/>
      <c r="G81" s="38" t="s">
        <v>59</v>
      </c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40"/>
      <c r="Z81" s="56" t="s">
        <v>147</v>
      </c>
      <c r="AA81" s="113"/>
      <c r="AB81" s="113"/>
      <c r="AC81" s="113"/>
      <c r="AD81" s="114"/>
      <c r="AE81" s="56" t="s">
        <v>148</v>
      </c>
      <c r="AF81" s="113"/>
      <c r="AG81" s="113"/>
      <c r="AH81" s="113"/>
      <c r="AI81" s="113"/>
      <c r="AJ81" s="113"/>
      <c r="AK81" s="113"/>
      <c r="AL81" s="113"/>
      <c r="AM81" s="113"/>
      <c r="AN81" s="114"/>
      <c r="AO81" s="27">
        <v>52.5</v>
      </c>
      <c r="AP81" s="113"/>
      <c r="AQ81" s="113"/>
      <c r="AR81" s="113"/>
      <c r="AS81" s="113"/>
      <c r="AT81" s="113"/>
      <c r="AU81" s="113"/>
      <c r="AV81" s="114"/>
      <c r="AW81" s="27"/>
      <c r="AX81" s="113"/>
      <c r="AY81" s="113"/>
      <c r="AZ81" s="113"/>
      <c r="BA81" s="113"/>
      <c r="BB81" s="113"/>
      <c r="BC81" s="113"/>
      <c r="BD81" s="114"/>
      <c r="BE81" s="27">
        <f t="shared" si="2"/>
        <v>52.5</v>
      </c>
      <c r="BF81" s="113"/>
      <c r="BG81" s="113"/>
      <c r="BH81" s="113"/>
      <c r="BI81" s="113"/>
      <c r="BJ81" s="113"/>
      <c r="BK81" s="113"/>
      <c r="BL81" s="114"/>
    </row>
    <row r="82" spans="1:64" ht="12.75" customHeight="1" x14ac:dyDescent="0.2">
      <c r="A82" s="56"/>
      <c r="B82" s="113"/>
      <c r="C82" s="113"/>
      <c r="D82" s="113"/>
      <c r="E82" s="113"/>
      <c r="F82" s="114"/>
      <c r="G82" s="38" t="s">
        <v>61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40"/>
      <c r="Z82" s="56" t="s">
        <v>147</v>
      </c>
      <c r="AA82" s="113"/>
      <c r="AB82" s="113"/>
      <c r="AC82" s="113"/>
      <c r="AD82" s="114"/>
      <c r="AE82" s="56" t="s">
        <v>148</v>
      </c>
      <c r="AF82" s="113"/>
      <c r="AG82" s="113"/>
      <c r="AH82" s="113"/>
      <c r="AI82" s="113"/>
      <c r="AJ82" s="113"/>
      <c r="AK82" s="113"/>
      <c r="AL82" s="113"/>
      <c r="AM82" s="113"/>
      <c r="AN82" s="114"/>
      <c r="AO82" s="27">
        <v>35</v>
      </c>
      <c r="AP82" s="113"/>
      <c r="AQ82" s="113"/>
      <c r="AR82" s="113"/>
      <c r="AS82" s="113"/>
      <c r="AT82" s="113"/>
      <c r="AU82" s="113"/>
      <c r="AV82" s="114"/>
      <c r="AW82" s="27"/>
      <c r="AX82" s="113"/>
      <c r="AY82" s="113"/>
      <c r="AZ82" s="113"/>
      <c r="BA82" s="113"/>
      <c r="BB82" s="113"/>
      <c r="BC82" s="113"/>
      <c r="BD82" s="114"/>
      <c r="BE82" s="27">
        <f t="shared" si="2"/>
        <v>35</v>
      </c>
      <c r="BF82" s="113"/>
      <c r="BG82" s="113"/>
      <c r="BH82" s="113"/>
      <c r="BI82" s="113"/>
      <c r="BJ82" s="113"/>
      <c r="BK82" s="113"/>
      <c r="BL82" s="114"/>
    </row>
    <row r="83" spans="1:64" ht="12.75" customHeight="1" x14ac:dyDescent="0.2">
      <c r="A83" s="56"/>
      <c r="B83" s="113"/>
      <c r="C83" s="113"/>
      <c r="D83" s="113"/>
      <c r="E83" s="113"/>
      <c r="F83" s="114"/>
      <c r="G83" s="38" t="s">
        <v>62</v>
      </c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40"/>
      <c r="Z83" s="56" t="s">
        <v>147</v>
      </c>
      <c r="AA83" s="113"/>
      <c r="AB83" s="113"/>
      <c r="AC83" s="113"/>
      <c r="AD83" s="114"/>
      <c r="AE83" s="56" t="s">
        <v>148</v>
      </c>
      <c r="AF83" s="113"/>
      <c r="AG83" s="113"/>
      <c r="AH83" s="113"/>
      <c r="AI83" s="113"/>
      <c r="AJ83" s="113"/>
      <c r="AK83" s="113"/>
      <c r="AL83" s="113"/>
      <c r="AM83" s="113"/>
      <c r="AN83" s="114"/>
      <c r="AO83" s="27">
        <v>193.8</v>
      </c>
      <c r="AP83" s="113"/>
      <c r="AQ83" s="113"/>
      <c r="AR83" s="113"/>
      <c r="AS83" s="113"/>
      <c r="AT83" s="113"/>
      <c r="AU83" s="113"/>
      <c r="AV83" s="114"/>
      <c r="AW83" s="27"/>
      <c r="AX83" s="113"/>
      <c r="AY83" s="113"/>
      <c r="AZ83" s="113"/>
      <c r="BA83" s="113"/>
      <c r="BB83" s="113"/>
      <c r="BC83" s="113"/>
      <c r="BD83" s="114"/>
      <c r="BE83" s="27">
        <f t="shared" si="2"/>
        <v>193.8</v>
      </c>
      <c r="BF83" s="113"/>
      <c r="BG83" s="113"/>
      <c r="BH83" s="113"/>
      <c r="BI83" s="113"/>
      <c r="BJ83" s="113"/>
      <c r="BK83" s="113"/>
      <c r="BL83" s="114"/>
    </row>
    <row r="84" spans="1:64" ht="12.75" customHeight="1" x14ac:dyDescent="0.2">
      <c r="A84" s="56"/>
      <c r="B84" s="113"/>
      <c r="C84" s="113"/>
      <c r="D84" s="113"/>
      <c r="E84" s="113"/>
      <c r="F84" s="114"/>
      <c r="G84" s="38" t="s">
        <v>63</v>
      </c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40"/>
      <c r="Z84" s="56" t="s">
        <v>147</v>
      </c>
      <c r="AA84" s="113"/>
      <c r="AB84" s="113"/>
      <c r="AC84" s="113"/>
      <c r="AD84" s="114"/>
      <c r="AE84" s="56" t="s">
        <v>148</v>
      </c>
      <c r="AF84" s="113"/>
      <c r="AG84" s="113"/>
      <c r="AH84" s="113"/>
      <c r="AI84" s="113"/>
      <c r="AJ84" s="113"/>
      <c r="AK84" s="113"/>
      <c r="AL84" s="113"/>
      <c r="AM84" s="113"/>
      <c r="AN84" s="114"/>
      <c r="AO84" s="27">
        <v>604.11</v>
      </c>
      <c r="AP84" s="113"/>
      <c r="AQ84" s="113"/>
      <c r="AR84" s="113"/>
      <c r="AS84" s="113"/>
      <c r="AT84" s="113"/>
      <c r="AU84" s="113"/>
      <c r="AV84" s="114"/>
      <c r="AW84" s="27"/>
      <c r="AX84" s="113"/>
      <c r="AY84" s="113"/>
      <c r="AZ84" s="113"/>
      <c r="BA84" s="113"/>
      <c r="BB84" s="113"/>
      <c r="BC84" s="113"/>
      <c r="BD84" s="114"/>
      <c r="BE84" s="27">
        <f t="shared" si="2"/>
        <v>604.11</v>
      </c>
      <c r="BF84" s="113"/>
      <c r="BG84" s="113"/>
      <c r="BH84" s="113"/>
      <c r="BI84" s="113"/>
      <c r="BJ84" s="113"/>
      <c r="BK84" s="113"/>
      <c r="BL84" s="114"/>
    </row>
    <row r="85" spans="1:64" ht="12.75" customHeight="1" x14ac:dyDescent="0.2">
      <c r="A85" s="56"/>
      <c r="B85" s="113"/>
      <c r="C85" s="113"/>
      <c r="D85" s="113"/>
      <c r="E85" s="113"/>
      <c r="F85" s="114"/>
      <c r="G85" s="30" t="s">
        <v>64</v>
      </c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40"/>
      <c r="Z85" s="56"/>
      <c r="AA85" s="113"/>
      <c r="AB85" s="113"/>
      <c r="AC85" s="113"/>
      <c r="AD85" s="114"/>
      <c r="AE85" s="48"/>
      <c r="AF85" s="115"/>
      <c r="AG85" s="115"/>
      <c r="AH85" s="115"/>
      <c r="AI85" s="115"/>
      <c r="AJ85" s="115"/>
      <c r="AK85" s="115"/>
      <c r="AL85" s="115"/>
      <c r="AM85" s="115"/>
      <c r="AN85" s="116"/>
      <c r="AO85" s="27"/>
      <c r="AP85" s="113"/>
      <c r="AQ85" s="113"/>
      <c r="AR85" s="113"/>
      <c r="AS85" s="113"/>
      <c r="AT85" s="113"/>
      <c r="AU85" s="113"/>
      <c r="AV85" s="114"/>
      <c r="AW85" s="27"/>
      <c r="AX85" s="113"/>
      <c r="AY85" s="113"/>
      <c r="AZ85" s="113"/>
      <c r="BA85" s="113"/>
      <c r="BB85" s="113"/>
      <c r="BC85" s="113"/>
      <c r="BD85" s="114"/>
      <c r="BE85" s="27">
        <f t="shared" si="2"/>
        <v>0</v>
      </c>
      <c r="BF85" s="113"/>
      <c r="BG85" s="113"/>
      <c r="BH85" s="113"/>
      <c r="BI85" s="113"/>
      <c r="BJ85" s="113"/>
      <c r="BK85" s="113"/>
      <c r="BL85" s="114"/>
    </row>
    <row r="86" spans="1:64" ht="21.75" customHeight="1" x14ac:dyDescent="0.2">
      <c r="A86" s="56"/>
      <c r="B86" s="113"/>
      <c r="C86" s="113"/>
      <c r="D86" s="113"/>
      <c r="E86" s="113"/>
      <c r="F86" s="114"/>
      <c r="G86" s="38" t="s">
        <v>207</v>
      </c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40"/>
      <c r="Z86" s="56" t="s">
        <v>92</v>
      </c>
      <c r="AA86" s="113"/>
      <c r="AB86" s="113"/>
      <c r="AC86" s="113"/>
      <c r="AD86" s="114"/>
      <c r="AE86" s="56" t="s">
        <v>208</v>
      </c>
      <c r="AF86" s="113"/>
      <c r="AG86" s="113"/>
      <c r="AH86" s="113"/>
      <c r="AI86" s="113"/>
      <c r="AJ86" s="113"/>
      <c r="AK86" s="113"/>
      <c r="AL86" s="113"/>
      <c r="AM86" s="113"/>
      <c r="AN86" s="114"/>
      <c r="AO86" s="27">
        <v>2660</v>
      </c>
      <c r="AP86" s="113"/>
      <c r="AQ86" s="113"/>
      <c r="AR86" s="113"/>
      <c r="AS86" s="113"/>
      <c r="AT86" s="113"/>
      <c r="AU86" s="113"/>
      <c r="AV86" s="114"/>
      <c r="AW86" s="27"/>
      <c r="AX86" s="113"/>
      <c r="AY86" s="113"/>
      <c r="AZ86" s="113"/>
      <c r="BA86" s="113"/>
      <c r="BB86" s="113"/>
      <c r="BC86" s="113"/>
      <c r="BD86" s="114"/>
      <c r="BE86" s="27">
        <f t="shared" si="2"/>
        <v>2660</v>
      </c>
      <c r="BF86" s="113"/>
      <c r="BG86" s="113"/>
      <c r="BH86" s="113"/>
      <c r="BI86" s="113"/>
      <c r="BJ86" s="113"/>
      <c r="BK86" s="113"/>
      <c r="BL86" s="114"/>
    </row>
    <row r="87" spans="1:64" ht="12.75" customHeight="1" x14ac:dyDescent="0.2">
      <c r="A87" s="56"/>
      <c r="B87" s="113"/>
      <c r="C87" s="113"/>
      <c r="D87" s="113"/>
      <c r="E87" s="113"/>
      <c r="F87" s="114"/>
      <c r="G87" s="30" t="s">
        <v>79</v>
      </c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40"/>
      <c r="Z87" s="56"/>
      <c r="AA87" s="113"/>
      <c r="AB87" s="113"/>
      <c r="AC87" s="113"/>
      <c r="AD87" s="114"/>
      <c r="AE87" s="48"/>
      <c r="AF87" s="115"/>
      <c r="AG87" s="115"/>
      <c r="AH87" s="115"/>
      <c r="AI87" s="115"/>
      <c r="AJ87" s="115"/>
      <c r="AK87" s="115"/>
      <c r="AL87" s="115"/>
      <c r="AM87" s="115"/>
      <c r="AN87" s="116"/>
      <c r="AO87" s="27"/>
      <c r="AP87" s="113"/>
      <c r="AQ87" s="113"/>
      <c r="AR87" s="113"/>
      <c r="AS87" s="113"/>
      <c r="AT87" s="113"/>
      <c r="AU87" s="113"/>
      <c r="AV87" s="114"/>
      <c r="AW87" s="27"/>
      <c r="AX87" s="113"/>
      <c r="AY87" s="113"/>
      <c r="AZ87" s="113"/>
      <c r="BA87" s="113"/>
      <c r="BB87" s="113"/>
      <c r="BC87" s="113"/>
      <c r="BD87" s="114"/>
      <c r="BE87" s="27">
        <f t="shared" si="2"/>
        <v>0</v>
      </c>
      <c r="BF87" s="113"/>
      <c r="BG87" s="113"/>
      <c r="BH87" s="113"/>
      <c r="BI87" s="113"/>
      <c r="BJ87" s="113"/>
      <c r="BK87" s="113"/>
      <c r="BL87" s="114"/>
    </row>
    <row r="88" spans="1:64" ht="12.75" customHeight="1" x14ac:dyDescent="0.2">
      <c r="A88" s="56"/>
      <c r="B88" s="113"/>
      <c r="C88" s="113"/>
      <c r="D88" s="113"/>
      <c r="E88" s="113"/>
      <c r="F88" s="114"/>
      <c r="G88" s="38" t="s">
        <v>209</v>
      </c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40"/>
      <c r="Z88" s="56" t="s">
        <v>95</v>
      </c>
      <c r="AA88" s="113"/>
      <c r="AB88" s="113"/>
      <c r="AC88" s="113"/>
      <c r="AD88" s="114"/>
      <c r="AE88" s="56" t="s">
        <v>96</v>
      </c>
      <c r="AF88" s="113"/>
      <c r="AG88" s="113"/>
      <c r="AH88" s="113"/>
      <c r="AI88" s="113"/>
      <c r="AJ88" s="113"/>
      <c r="AK88" s="113"/>
      <c r="AL88" s="113"/>
      <c r="AM88" s="113"/>
      <c r="AN88" s="114"/>
      <c r="AO88" s="27">
        <f>AC61/AO86</f>
        <v>28562.732330827068</v>
      </c>
      <c r="AP88" s="113"/>
      <c r="AQ88" s="113"/>
      <c r="AR88" s="113"/>
      <c r="AS88" s="113"/>
      <c r="AT88" s="113"/>
      <c r="AU88" s="113"/>
      <c r="AV88" s="114"/>
      <c r="AW88" s="27">
        <f>AK48/AO86</f>
        <v>92.231124060150378</v>
      </c>
      <c r="AX88" s="113"/>
      <c r="AY88" s="113"/>
      <c r="AZ88" s="113"/>
      <c r="BA88" s="113"/>
      <c r="BB88" s="113"/>
      <c r="BC88" s="113"/>
      <c r="BD88" s="114"/>
      <c r="BE88" s="27">
        <f t="shared" si="2"/>
        <v>28654.96345488722</v>
      </c>
      <c r="BF88" s="113"/>
      <c r="BG88" s="113"/>
      <c r="BH88" s="113"/>
      <c r="BI88" s="113"/>
      <c r="BJ88" s="113"/>
      <c r="BK88" s="113"/>
      <c r="BL88" s="114"/>
    </row>
    <row r="89" spans="1:64" ht="12.75" customHeight="1" x14ac:dyDescent="0.2">
      <c r="A89" s="56"/>
      <c r="B89" s="113"/>
      <c r="C89" s="113"/>
      <c r="D89" s="113"/>
      <c r="E89" s="113"/>
      <c r="F89" s="114"/>
      <c r="G89" s="38" t="s">
        <v>80</v>
      </c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40"/>
      <c r="Z89" s="56" t="s">
        <v>149</v>
      </c>
      <c r="AA89" s="113"/>
      <c r="AB89" s="113"/>
      <c r="AC89" s="113"/>
      <c r="AD89" s="114"/>
      <c r="AE89" s="56" t="s">
        <v>96</v>
      </c>
      <c r="AF89" s="113"/>
      <c r="AG89" s="113"/>
      <c r="AH89" s="113"/>
      <c r="AI89" s="113"/>
      <c r="AJ89" s="113"/>
      <c r="AK89" s="113"/>
      <c r="AL89" s="113"/>
      <c r="AM89" s="113"/>
      <c r="AN89" s="114"/>
      <c r="AO89" s="27">
        <v>399000</v>
      </c>
      <c r="AP89" s="113"/>
      <c r="AQ89" s="113"/>
      <c r="AR89" s="113"/>
      <c r="AS89" s="113"/>
      <c r="AT89" s="113"/>
      <c r="AU89" s="113"/>
      <c r="AV89" s="114"/>
      <c r="AW89" s="27"/>
      <c r="AX89" s="113"/>
      <c r="AY89" s="113"/>
      <c r="AZ89" s="113"/>
      <c r="BA89" s="113"/>
      <c r="BB89" s="113"/>
      <c r="BC89" s="113"/>
      <c r="BD89" s="114"/>
      <c r="BE89" s="27">
        <f t="shared" si="2"/>
        <v>399000</v>
      </c>
      <c r="BF89" s="113"/>
      <c r="BG89" s="113"/>
      <c r="BH89" s="113"/>
      <c r="BI89" s="113"/>
      <c r="BJ89" s="113"/>
      <c r="BK89" s="113"/>
      <c r="BL89" s="114"/>
    </row>
    <row r="90" spans="1:64" ht="12.75" customHeight="1" x14ac:dyDescent="0.2">
      <c r="A90" s="56"/>
      <c r="B90" s="113"/>
      <c r="C90" s="113"/>
      <c r="D90" s="113"/>
      <c r="E90" s="113"/>
      <c r="F90" s="114"/>
      <c r="G90" s="30" t="s">
        <v>82</v>
      </c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40"/>
      <c r="Z90" s="56"/>
      <c r="AA90" s="113"/>
      <c r="AB90" s="113"/>
      <c r="AC90" s="113"/>
      <c r="AD90" s="114"/>
      <c r="AE90" s="48"/>
      <c r="AF90" s="115"/>
      <c r="AG90" s="115"/>
      <c r="AH90" s="115"/>
      <c r="AI90" s="115"/>
      <c r="AJ90" s="115"/>
      <c r="AK90" s="115"/>
      <c r="AL90" s="115"/>
      <c r="AM90" s="115"/>
      <c r="AN90" s="116"/>
      <c r="AO90" s="27"/>
      <c r="AP90" s="113"/>
      <c r="AQ90" s="113"/>
      <c r="AR90" s="113"/>
      <c r="AS90" s="113"/>
      <c r="AT90" s="113"/>
      <c r="AU90" s="113"/>
      <c r="AV90" s="114"/>
      <c r="AW90" s="27"/>
      <c r="AX90" s="113"/>
      <c r="AY90" s="113"/>
      <c r="AZ90" s="113"/>
      <c r="BA90" s="113"/>
      <c r="BB90" s="113"/>
      <c r="BC90" s="113"/>
      <c r="BD90" s="114"/>
      <c r="BE90" s="27">
        <f t="shared" si="2"/>
        <v>0</v>
      </c>
      <c r="BF90" s="113"/>
      <c r="BG90" s="113"/>
      <c r="BH90" s="113"/>
      <c r="BI90" s="113"/>
      <c r="BJ90" s="113"/>
      <c r="BK90" s="113"/>
      <c r="BL90" s="114"/>
    </row>
    <row r="91" spans="1:64" ht="12.75" customHeight="1" x14ac:dyDescent="0.2">
      <c r="A91" s="25"/>
      <c r="B91" s="26"/>
      <c r="C91" s="26"/>
      <c r="D91" s="113"/>
      <c r="E91" s="113"/>
      <c r="F91" s="114"/>
      <c r="G91" s="38" t="s">
        <v>83</v>
      </c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40"/>
      <c r="Z91" s="56" t="s">
        <v>150</v>
      </c>
      <c r="AA91" s="113"/>
      <c r="AB91" s="113"/>
      <c r="AC91" s="113"/>
      <c r="AD91" s="114"/>
      <c r="AE91" s="56" t="s">
        <v>96</v>
      </c>
      <c r="AF91" s="113"/>
      <c r="AG91" s="113"/>
      <c r="AH91" s="113"/>
      <c r="AI91" s="113"/>
      <c r="AJ91" s="113"/>
      <c r="AK91" s="113"/>
      <c r="AL91" s="113"/>
      <c r="AM91" s="113"/>
      <c r="AN91" s="114"/>
      <c r="AO91" s="27">
        <v>150</v>
      </c>
      <c r="AP91" s="28"/>
      <c r="AQ91" s="28"/>
      <c r="AR91" s="28"/>
      <c r="AS91" s="28"/>
      <c r="AT91" s="28"/>
      <c r="AU91" s="28"/>
      <c r="AV91" s="29"/>
      <c r="AW91" s="27"/>
      <c r="AX91" s="28"/>
      <c r="AY91" s="28"/>
      <c r="AZ91" s="28"/>
      <c r="BA91" s="28"/>
      <c r="BB91" s="28"/>
      <c r="BC91" s="28"/>
      <c r="BD91" s="29"/>
      <c r="BE91" s="27">
        <f t="shared" ref="BE91:BE92" si="3">AO91+AW91</f>
        <v>150</v>
      </c>
      <c r="BF91" s="113"/>
      <c r="BG91" s="113"/>
      <c r="BH91" s="113"/>
      <c r="BI91" s="113"/>
      <c r="BJ91" s="113"/>
      <c r="BK91" s="113"/>
      <c r="BL91" s="114"/>
    </row>
    <row r="92" spans="1:64" ht="27.75" customHeight="1" x14ac:dyDescent="0.2">
      <c r="A92" s="25"/>
      <c r="B92" s="26"/>
      <c r="C92" s="26"/>
      <c r="D92" s="113"/>
      <c r="E92" s="113"/>
      <c r="F92" s="114"/>
      <c r="G92" s="38" t="s">
        <v>210</v>
      </c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5"/>
      <c r="Z92" s="56" t="s">
        <v>153</v>
      </c>
      <c r="AA92" s="57"/>
      <c r="AB92" s="57"/>
      <c r="AC92" s="57"/>
      <c r="AD92" s="58"/>
      <c r="AE92" s="56" t="s">
        <v>96</v>
      </c>
      <c r="AF92" s="113"/>
      <c r="AG92" s="113"/>
      <c r="AH92" s="113"/>
      <c r="AI92" s="113"/>
      <c r="AJ92" s="113"/>
      <c r="AK92" s="113"/>
      <c r="AL92" s="113"/>
      <c r="AM92" s="113"/>
      <c r="AN92" s="114"/>
      <c r="AO92" s="151">
        <v>100</v>
      </c>
      <c r="AP92" s="152"/>
      <c r="AQ92" s="152"/>
      <c r="AR92" s="152"/>
      <c r="AS92" s="152"/>
      <c r="AT92" s="152"/>
      <c r="AU92" s="152"/>
      <c r="AV92" s="153"/>
      <c r="AW92" s="151"/>
      <c r="AX92" s="152"/>
      <c r="AY92" s="152"/>
      <c r="AZ92" s="152"/>
      <c r="BA92" s="152"/>
      <c r="BB92" s="152"/>
      <c r="BC92" s="152"/>
      <c r="BD92" s="153"/>
      <c r="BE92" s="27">
        <f t="shared" si="3"/>
        <v>100</v>
      </c>
      <c r="BF92" s="113"/>
      <c r="BG92" s="113"/>
      <c r="BH92" s="113"/>
      <c r="BI92" s="113"/>
      <c r="BJ92" s="113"/>
      <c r="BK92" s="113"/>
      <c r="BL92" s="114"/>
    </row>
    <row r="93" spans="1:64" ht="12.75" customHeight="1" x14ac:dyDescent="0.2">
      <c r="A93" s="56"/>
      <c r="B93" s="113"/>
      <c r="C93" s="113"/>
      <c r="D93" s="113"/>
      <c r="E93" s="113"/>
      <c r="F93" s="114"/>
      <c r="G93" s="38" t="s">
        <v>211</v>
      </c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40"/>
      <c r="Z93" s="56" t="s">
        <v>153</v>
      </c>
      <c r="AA93" s="113"/>
      <c r="AB93" s="113"/>
      <c r="AC93" s="113"/>
      <c r="AD93" s="114"/>
      <c r="AE93" s="56" t="s">
        <v>96</v>
      </c>
      <c r="AF93" s="113"/>
      <c r="AG93" s="113"/>
      <c r="AH93" s="113"/>
      <c r="AI93" s="113"/>
      <c r="AJ93" s="113"/>
      <c r="AK93" s="113"/>
      <c r="AL93" s="113"/>
      <c r="AM93" s="113"/>
      <c r="AN93" s="114"/>
      <c r="AO93" s="151">
        <v>3.15</v>
      </c>
      <c r="AP93" s="160"/>
      <c r="AQ93" s="160"/>
      <c r="AR93" s="160"/>
      <c r="AS93" s="160"/>
      <c r="AT93" s="160"/>
      <c r="AU93" s="160"/>
      <c r="AV93" s="161"/>
      <c r="AW93" s="151"/>
      <c r="AX93" s="160"/>
      <c r="AY93" s="160"/>
      <c r="AZ93" s="160"/>
      <c r="BA93" s="160"/>
      <c r="BB93" s="160"/>
      <c r="BC93" s="160"/>
      <c r="BD93" s="161"/>
      <c r="BE93" s="27">
        <f t="shared" si="2"/>
        <v>3.15</v>
      </c>
      <c r="BF93" s="113"/>
      <c r="BG93" s="113"/>
      <c r="BH93" s="113"/>
      <c r="BI93" s="113"/>
      <c r="BJ93" s="113"/>
      <c r="BK93" s="113"/>
      <c r="BL93" s="114"/>
    </row>
    <row r="94" spans="1:64" ht="27.75" customHeight="1" x14ac:dyDescent="0.2">
      <c r="A94" s="56">
        <v>2</v>
      </c>
      <c r="B94" s="57"/>
      <c r="C94" s="57"/>
      <c r="D94" s="57"/>
      <c r="E94" s="57"/>
      <c r="F94" s="58"/>
      <c r="G94" s="30" t="s">
        <v>212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7"/>
      <c r="Z94" s="56"/>
      <c r="AA94" s="57"/>
      <c r="AB94" s="57"/>
      <c r="AC94" s="57"/>
      <c r="AD94" s="58"/>
      <c r="AE94" s="56"/>
      <c r="AF94" s="57"/>
      <c r="AG94" s="57"/>
      <c r="AH94" s="57"/>
      <c r="AI94" s="57"/>
      <c r="AJ94" s="57"/>
      <c r="AK94" s="57"/>
      <c r="AL94" s="57"/>
      <c r="AM94" s="57"/>
      <c r="AN94" s="58"/>
      <c r="AO94" s="151"/>
      <c r="AP94" s="152"/>
      <c r="AQ94" s="152"/>
      <c r="AR94" s="152"/>
      <c r="AS94" s="152"/>
      <c r="AT94" s="152"/>
      <c r="AU94" s="152"/>
      <c r="AV94" s="153"/>
      <c r="AW94" s="151"/>
      <c r="AX94" s="152"/>
      <c r="AY94" s="152"/>
      <c r="AZ94" s="152"/>
      <c r="BA94" s="152"/>
      <c r="BB94" s="152"/>
      <c r="BC94" s="152"/>
      <c r="BD94" s="153"/>
      <c r="BE94" s="27">
        <f t="shared" ref="BE94:BE97" si="4">AO94+AW94</f>
        <v>0</v>
      </c>
      <c r="BF94" s="113"/>
      <c r="BG94" s="113"/>
      <c r="BH94" s="113"/>
      <c r="BI94" s="113"/>
      <c r="BJ94" s="113"/>
      <c r="BK94" s="113"/>
      <c r="BL94" s="114"/>
    </row>
    <row r="95" spans="1:64" ht="12.75" customHeight="1" x14ac:dyDescent="0.2">
      <c r="A95" s="56"/>
      <c r="B95" s="57"/>
      <c r="C95" s="57"/>
      <c r="D95" s="57"/>
      <c r="E95" s="57"/>
      <c r="F95" s="58"/>
      <c r="G95" s="38" t="s">
        <v>213</v>
      </c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5"/>
      <c r="Z95" s="56"/>
      <c r="AA95" s="57"/>
      <c r="AB95" s="57"/>
      <c r="AC95" s="57"/>
      <c r="AD95" s="58"/>
      <c r="AE95" s="56"/>
      <c r="AF95" s="57"/>
      <c r="AG95" s="57"/>
      <c r="AH95" s="57"/>
      <c r="AI95" s="57"/>
      <c r="AJ95" s="57"/>
      <c r="AK95" s="57"/>
      <c r="AL95" s="57"/>
      <c r="AM95" s="57"/>
      <c r="AN95" s="58"/>
      <c r="AO95" s="151"/>
      <c r="AP95" s="152"/>
      <c r="AQ95" s="152"/>
      <c r="AR95" s="152"/>
      <c r="AS95" s="152"/>
      <c r="AT95" s="152"/>
      <c r="AU95" s="152"/>
      <c r="AV95" s="153"/>
      <c r="AW95" s="151"/>
      <c r="AX95" s="152"/>
      <c r="AY95" s="152"/>
      <c r="AZ95" s="152"/>
      <c r="BA95" s="152"/>
      <c r="BB95" s="152"/>
      <c r="BC95" s="152"/>
      <c r="BD95" s="153"/>
      <c r="BE95" s="27">
        <f t="shared" si="4"/>
        <v>0</v>
      </c>
      <c r="BF95" s="113"/>
      <c r="BG95" s="113"/>
      <c r="BH95" s="113"/>
      <c r="BI95" s="113"/>
      <c r="BJ95" s="113"/>
      <c r="BK95" s="113"/>
      <c r="BL95" s="114"/>
    </row>
    <row r="96" spans="1:64" ht="29.25" customHeight="1" x14ac:dyDescent="0.2">
      <c r="A96" s="56"/>
      <c r="B96" s="57"/>
      <c r="C96" s="57"/>
      <c r="D96" s="57"/>
      <c r="E96" s="57"/>
      <c r="F96" s="58"/>
      <c r="G96" s="38" t="s">
        <v>214</v>
      </c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5"/>
      <c r="Z96" s="56" t="s">
        <v>95</v>
      </c>
      <c r="AA96" s="57"/>
      <c r="AB96" s="57"/>
      <c r="AC96" s="57"/>
      <c r="AD96" s="58"/>
      <c r="AE96" s="56" t="s">
        <v>194</v>
      </c>
      <c r="AF96" s="57"/>
      <c r="AG96" s="57"/>
      <c r="AH96" s="57"/>
      <c r="AI96" s="57"/>
      <c r="AJ96" s="57"/>
      <c r="AK96" s="57"/>
      <c r="AL96" s="57"/>
      <c r="AM96" s="57"/>
      <c r="AN96" s="58"/>
      <c r="AO96" s="151">
        <v>62409</v>
      </c>
      <c r="AP96" s="152"/>
      <c r="AQ96" s="152"/>
      <c r="AR96" s="152"/>
      <c r="AS96" s="152"/>
      <c r="AT96" s="152"/>
      <c r="AU96" s="152"/>
      <c r="AV96" s="153"/>
      <c r="AW96" s="151">
        <v>43688</v>
      </c>
      <c r="AX96" s="152"/>
      <c r="AY96" s="152"/>
      <c r="AZ96" s="152"/>
      <c r="BA96" s="152"/>
      <c r="BB96" s="152"/>
      <c r="BC96" s="152"/>
      <c r="BD96" s="153"/>
      <c r="BE96" s="27">
        <f t="shared" si="4"/>
        <v>106097</v>
      </c>
      <c r="BF96" s="113"/>
      <c r="BG96" s="113"/>
      <c r="BH96" s="113"/>
      <c r="BI96" s="113"/>
      <c r="BJ96" s="113"/>
      <c r="BK96" s="113"/>
      <c r="BL96" s="114"/>
    </row>
    <row r="97" spans="1:64" ht="40.5" customHeight="1" x14ac:dyDescent="0.2">
      <c r="A97" s="56"/>
      <c r="B97" s="57"/>
      <c r="C97" s="57"/>
      <c r="D97" s="57"/>
      <c r="E97" s="57"/>
      <c r="F97" s="58"/>
      <c r="G97" s="38" t="s">
        <v>215</v>
      </c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5"/>
      <c r="Z97" s="56" t="s">
        <v>95</v>
      </c>
      <c r="AA97" s="57"/>
      <c r="AB97" s="57"/>
      <c r="AC97" s="57"/>
      <c r="AD97" s="58"/>
      <c r="AE97" s="56" t="s">
        <v>194</v>
      </c>
      <c r="AF97" s="57"/>
      <c r="AG97" s="57"/>
      <c r="AH97" s="57"/>
      <c r="AI97" s="57"/>
      <c r="AJ97" s="57"/>
      <c r="AK97" s="57"/>
      <c r="AL97" s="57"/>
      <c r="AM97" s="57"/>
      <c r="AN97" s="58"/>
      <c r="AO97" s="151">
        <v>72215</v>
      </c>
      <c r="AP97" s="152"/>
      <c r="AQ97" s="152"/>
      <c r="AR97" s="152"/>
      <c r="AS97" s="152"/>
      <c r="AT97" s="152"/>
      <c r="AU97" s="152"/>
      <c r="AV97" s="153"/>
      <c r="AW97" s="151"/>
      <c r="AX97" s="152"/>
      <c r="AY97" s="152"/>
      <c r="AZ97" s="152"/>
      <c r="BA97" s="152"/>
      <c r="BB97" s="152"/>
      <c r="BC97" s="152"/>
      <c r="BD97" s="153"/>
      <c r="BE97" s="27">
        <f t="shared" si="4"/>
        <v>72215</v>
      </c>
      <c r="BF97" s="113"/>
      <c r="BG97" s="113"/>
      <c r="BH97" s="113"/>
      <c r="BI97" s="113"/>
      <c r="BJ97" s="113"/>
      <c r="BK97" s="113"/>
      <c r="BL97" s="114"/>
    </row>
    <row r="98" spans="1:64" ht="29.25" customHeight="1" x14ac:dyDescent="0.2">
      <c r="A98" s="56">
        <v>3</v>
      </c>
      <c r="B98" s="57"/>
      <c r="C98" s="57"/>
      <c r="D98" s="57"/>
      <c r="E98" s="57"/>
      <c r="F98" s="58"/>
      <c r="G98" s="30" t="s">
        <v>216</v>
      </c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7"/>
      <c r="Z98" s="56"/>
      <c r="AA98" s="57"/>
      <c r="AB98" s="57"/>
      <c r="AC98" s="57"/>
      <c r="AD98" s="58"/>
      <c r="AE98" s="56"/>
      <c r="AF98" s="57"/>
      <c r="AG98" s="57"/>
      <c r="AH98" s="57"/>
      <c r="AI98" s="57"/>
      <c r="AJ98" s="57"/>
      <c r="AK98" s="57"/>
      <c r="AL98" s="57"/>
      <c r="AM98" s="57"/>
      <c r="AN98" s="58"/>
      <c r="AO98" s="151"/>
      <c r="AP98" s="152"/>
      <c r="AQ98" s="152"/>
      <c r="AR98" s="152"/>
      <c r="AS98" s="152"/>
      <c r="AT98" s="152"/>
      <c r="AU98" s="152"/>
      <c r="AV98" s="153"/>
      <c r="AW98" s="151"/>
      <c r="AX98" s="152"/>
      <c r="AY98" s="152"/>
      <c r="AZ98" s="152"/>
      <c r="BA98" s="152"/>
      <c r="BB98" s="152"/>
      <c r="BC98" s="152"/>
      <c r="BD98" s="153"/>
      <c r="BE98" s="27">
        <f t="shared" ref="BE98:BE101" si="5">AO98+AW98</f>
        <v>0</v>
      </c>
      <c r="BF98" s="113"/>
      <c r="BG98" s="113"/>
      <c r="BH98" s="113"/>
      <c r="BI98" s="113"/>
      <c r="BJ98" s="113"/>
      <c r="BK98" s="113"/>
      <c r="BL98" s="114"/>
    </row>
    <row r="99" spans="1:64" ht="15.75" customHeight="1" x14ac:dyDescent="0.2">
      <c r="A99" s="56"/>
      <c r="B99" s="57"/>
      <c r="C99" s="57"/>
      <c r="D99" s="57"/>
      <c r="E99" s="57"/>
      <c r="F99" s="58"/>
      <c r="G99" s="38" t="s">
        <v>213</v>
      </c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5"/>
      <c r="Z99" s="56"/>
      <c r="AA99" s="57"/>
      <c r="AB99" s="57"/>
      <c r="AC99" s="57"/>
      <c r="AD99" s="58"/>
      <c r="AE99" s="56"/>
      <c r="AF99" s="57"/>
      <c r="AG99" s="57"/>
      <c r="AH99" s="57"/>
      <c r="AI99" s="57"/>
      <c r="AJ99" s="57"/>
      <c r="AK99" s="57"/>
      <c r="AL99" s="57"/>
      <c r="AM99" s="57"/>
      <c r="AN99" s="58"/>
      <c r="AO99" s="151"/>
      <c r="AP99" s="152"/>
      <c r="AQ99" s="152"/>
      <c r="AR99" s="152"/>
      <c r="AS99" s="152"/>
      <c r="AT99" s="152"/>
      <c r="AU99" s="152"/>
      <c r="AV99" s="153"/>
      <c r="AW99" s="151"/>
      <c r="AX99" s="152"/>
      <c r="AY99" s="152"/>
      <c r="AZ99" s="152"/>
      <c r="BA99" s="152"/>
      <c r="BB99" s="152"/>
      <c r="BC99" s="152"/>
      <c r="BD99" s="153"/>
      <c r="BE99" s="27">
        <f t="shared" si="5"/>
        <v>0</v>
      </c>
      <c r="BF99" s="113"/>
      <c r="BG99" s="113"/>
      <c r="BH99" s="113"/>
      <c r="BI99" s="113"/>
      <c r="BJ99" s="113"/>
      <c r="BK99" s="113"/>
      <c r="BL99" s="114"/>
    </row>
    <row r="100" spans="1:64" ht="40.5" customHeight="1" x14ac:dyDescent="0.2">
      <c r="A100" s="56"/>
      <c r="B100" s="57"/>
      <c r="C100" s="57"/>
      <c r="D100" s="57"/>
      <c r="E100" s="57"/>
      <c r="F100" s="58"/>
      <c r="G100" s="38" t="s">
        <v>217</v>
      </c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5"/>
      <c r="Z100" s="56" t="s">
        <v>95</v>
      </c>
      <c r="AA100" s="57"/>
      <c r="AB100" s="57"/>
      <c r="AC100" s="57"/>
      <c r="AD100" s="58"/>
      <c r="AE100" s="56" t="s">
        <v>194</v>
      </c>
      <c r="AF100" s="57"/>
      <c r="AG100" s="57"/>
      <c r="AH100" s="57"/>
      <c r="AI100" s="57"/>
      <c r="AJ100" s="57"/>
      <c r="AK100" s="57"/>
      <c r="AL100" s="57"/>
      <c r="AM100" s="57"/>
      <c r="AN100" s="58"/>
      <c r="AO100" s="151">
        <v>62155</v>
      </c>
      <c r="AP100" s="152"/>
      <c r="AQ100" s="152"/>
      <c r="AR100" s="152"/>
      <c r="AS100" s="152"/>
      <c r="AT100" s="152"/>
      <c r="AU100" s="152"/>
      <c r="AV100" s="153"/>
      <c r="AW100" s="151"/>
      <c r="AX100" s="152"/>
      <c r="AY100" s="152"/>
      <c r="AZ100" s="152"/>
      <c r="BA100" s="152"/>
      <c r="BB100" s="152"/>
      <c r="BC100" s="152"/>
      <c r="BD100" s="153"/>
      <c r="BE100" s="27">
        <f t="shared" si="5"/>
        <v>62155</v>
      </c>
      <c r="BF100" s="113"/>
      <c r="BG100" s="113"/>
      <c r="BH100" s="113"/>
      <c r="BI100" s="113"/>
      <c r="BJ100" s="113"/>
      <c r="BK100" s="113"/>
      <c r="BL100" s="114"/>
    </row>
    <row r="101" spans="1:64" ht="40.5" customHeight="1" x14ac:dyDescent="0.2">
      <c r="A101" s="56"/>
      <c r="B101" s="57"/>
      <c r="C101" s="57"/>
      <c r="D101" s="57"/>
      <c r="E101" s="57"/>
      <c r="F101" s="58"/>
      <c r="G101" s="38" t="s">
        <v>218</v>
      </c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5"/>
      <c r="Z101" s="56" t="s">
        <v>95</v>
      </c>
      <c r="AA101" s="57"/>
      <c r="AB101" s="57"/>
      <c r="AC101" s="57"/>
      <c r="AD101" s="58"/>
      <c r="AE101" s="56" t="s">
        <v>194</v>
      </c>
      <c r="AF101" s="57"/>
      <c r="AG101" s="57"/>
      <c r="AH101" s="57"/>
      <c r="AI101" s="57"/>
      <c r="AJ101" s="57"/>
      <c r="AK101" s="57"/>
      <c r="AL101" s="57"/>
      <c r="AM101" s="57"/>
      <c r="AN101" s="58"/>
      <c r="AO101" s="151"/>
      <c r="AP101" s="152"/>
      <c r="AQ101" s="152"/>
      <c r="AR101" s="152"/>
      <c r="AS101" s="152"/>
      <c r="AT101" s="152"/>
      <c r="AU101" s="152"/>
      <c r="AV101" s="153"/>
      <c r="AW101" s="151">
        <v>933925</v>
      </c>
      <c r="AX101" s="152"/>
      <c r="AY101" s="152"/>
      <c r="AZ101" s="152"/>
      <c r="BA101" s="152"/>
      <c r="BB101" s="152"/>
      <c r="BC101" s="152"/>
      <c r="BD101" s="153"/>
      <c r="BE101" s="27">
        <f t="shared" si="5"/>
        <v>933925</v>
      </c>
      <c r="BF101" s="113"/>
      <c r="BG101" s="113"/>
      <c r="BH101" s="113"/>
      <c r="BI101" s="113"/>
      <c r="BJ101" s="113"/>
      <c r="BK101" s="113"/>
      <c r="BL101" s="114"/>
    </row>
    <row r="102" spans="1:64" ht="27.75" customHeight="1" x14ac:dyDescent="0.2">
      <c r="A102" s="56">
        <v>4</v>
      </c>
      <c r="B102" s="57"/>
      <c r="C102" s="57"/>
      <c r="D102" s="57"/>
      <c r="E102" s="57"/>
      <c r="F102" s="58"/>
      <c r="G102" s="30" t="s">
        <v>219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7"/>
      <c r="Z102" s="56"/>
      <c r="AA102" s="57"/>
      <c r="AB102" s="57"/>
      <c r="AC102" s="57"/>
      <c r="AD102" s="58"/>
      <c r="AE102" s="56"/>
      <c r="AF102" s="57"/>
      <c r="AG102" s="57"/>
      <c r="AH102" s="57"/>
      <c r="AI102" s="57"/>
      <c r="AJ102" s="57"/>
      <c r="AK102" s="57"/>
      <c r="AL102" s="57"/>
      <c r="AM102" s="57"/>
      <c r="AN102" s="58"/>
      <c r="AO102" s="151"/>
      <c r="AP102" s="152"/>
      <c r="AQ102" s="152"/>
      <c r="AR102" s="152"/>
      <c r="AS102" s="152"/>
      <c r="AT102" s="152"/>
      <c r="AU102" s="152"/>
      <c r="AV102" s="153"/>
      <c r="AW102" s="151"/>
      <c r="AX102" s="152"/>
      <c r="AY102" s="152"/>
      <c r="AZ102" s="152"/>
      <c r="BA102" s="152"/>
      <c r="BB102" s="152"/>
      <c r="BC102" s="152"/>
      <c r="BD102" s="153"/>
      <c r="BE102" s="27">
        <f t="shared" ref="BE102:BE110" si="6">AO102+AW102</f>
        <v>0</v>
      </c>
      <c r="BF102" s="113"/>
      <c r="BG102" s="113"/>
      <c r="BH102" s="113"/>
      <c r="BI102" s="113"/>
      <c r="BJ102" s="113"/>
      <c r="BK102" s="113"/>
      <c r="BL102" s="114"/>
    </row>
    <row r="103" spans="1:64" ht="15.75" customHeight="1" x14ac:dyDescent="0.2">
      <c r="A103" s="56"/>
      <c r="B103" s="57"/>
      <c r="C103" s="57"/>
      <c r="D103" s="57"/>
      <c r="E103" s="57"/>
      <c r="F103" s="58"/>
      <c r="G103" s="38" t="s">
        <v>213</v>
      </c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5"/>
      <c r="Z103" s="56"/>
      <c r="AA103" s="57"/>
      <c r="AB103" s="57"/>
      <c r="AC103" s="57"/>
      <c r="AD103" s="58"/>
      <c r="AE103" s="56"/>
      <c r="AF103" s="57"/>
      <c r="AG103" s="57"/>
      <c r="AH103" s="57"/>
      <c r="AI103" s="57"/>
      <c r="AJ103" s="57"/>
      <c r="AK103" s="57"/>
      <c r="AL103" s="57"/>
      <c r="AM103" s="57"/>
      <c r="AN103" s="58"/>
      <c r="AO103" s="151"/>
      <c r="AP103" s="152"/>
      <c r="AQ103" s="152"/>
      <c r="AR103" s="152"/>
      <c r="AS103" s="152"/>
      <c r="AT103" s="152"/>
      <c r="AU103" s="152"/>
      <c r="AV103" s="153"/>
      <c r="AW103" s="151"/>
      <c r="AX103" s="152"/>
      <c r="AY103" s="152"/>
      <c r="AZ103" s="152"/>
      <c r="BA103" s="152"/>
      <c r="BB103" s="152"/>
      <c r="BC103" s="152"/>
      <c r="BD103" s="153"/>
      <c r="BE103" s="27">
        <f t="shared" si="6"/>
        <v>0</v>
      </c>
      <c r="BF103" s="113"/>
      <c r="BG103" s="113"/>
      <c r="BH103" s="113"/>
      <c r="BI103" s="113"/>
      <c r="BJ103" s="113"/>
      <c r="BK103" s="113"/>
      <c r="BL103" s="114"/>
    </row>
    <row r="104" spans="1:64" ht="29.25" customHeight="1" x14ac:dyDescent="0.2">
      <c r="A104" s="56"/>
      <c r="B104" s="57"/>
      <c r="C104" s="57"/>
      <c r="D104" s="57"/>
      <c r="E104" s="57"/>
      <c r="F104" s="58"/>
      <c r="G104" s="38" t="s">
        <v>222</v>
      </c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5"/>
      <c r="Z104" s="56" t="s">
        <v>95</v>
      </c>
      <c r="AA104" s="57"/>
      <c r="AB104" s="57"/>
      <c r="AC104" s="57"/>
      <c r="AD104" s="58"/>
      <c r="AE104" s="56" t="s">
        <v>194</v>
      </c>
      <c r="AF104" s="57"/>
      <c r="AG104" s="57"/>
      <c r="AH104" s="57"/>
      <c r="AI104" s="57"/>
      <c r="AJ104" s="57"/>
      <c r="AK104" s="57"/>
      <c r="AL104" s="57"/>
      <c r="AM104" s="57"/>
      <c r="AN104" s="58"/>
      <c r="AO104" s="151"/>
      <c r="AP104" s="152"/>
      <c r="AQ104" s="152"/>
      <c r="AR104" s="152"/>
      <c r="AS104" s="152"/>
      <c r="AT104" s="152"/>
      <c r="AU104" s="152"/>
      <c r="AV104" s="153"/>
      <c r="AW104" s="151">
        <v>451876</v>
      </c>
      <c r="AX104" s="152"/>
      <c r="AY104" s="152"/>
      <c r="AZ104" s="152"/>
      <c r="BA104" s="152"/>
      <c r="BB104" s="152"/>
      <c r="BC104" s="152"/>
      <c r="BD104" s="153"/>
      <c r="BE104" s="27">
        <f t="shared" si="6"/>
        <v>451876</v>
      </c>
      <c r="BF104" s="113"/>
      <c r="BG104" s="113"/>
      <c r="BH104" s="113"/>
      <c r="BI104" s="113"/>
      <c r="BJ104" s="113"/>
      <c r="BK104" s="113"/>
      <c r="BL104" s="114"/>
    </row>
    <row r="105" spans="1:64" ht="40.5" customHeight="1" x14ac:dyDescent="0.2">
      <c r="A105" s="56">
        <v>5</v>
      </c>
      <c r="B105" s="57"/>
      <c r="C105" s="57"/>
      <c r="D105" s="57"/>
      <c r="E105" s="57"/>
      <c r="F105" s="58"/>
      <c r="G105" s="30" t="s">
        <v>220</v>
      </c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7"/>
      <c r="Z105" s="56"/>
      <c r="AA105" s="57"/>
      <c r="AB105" s="57"/>
      <c r="AC105" s="57"/>
      <c r="AD105" s="58"/>
      <c r="AE105" s="56"/>
      <c r="AF105" s="57"/>
      <c r="AG105" s="57"/>
      <c r="AH105" s="57"/>
      <c r="AI105" s="57"/>
      <c r="AJ105" s="57"/>
      <c r="AK105" s="57"/>
      <c r="AL105" s="57"/>
      <c r="AM105" s="57"/>
      <c r="AN105" s="58"/>
      <c r="AO105" s="151"/>
      <c r="AP105" s="152"/>
      <c r="AQ105" s="152"/>
      <c r="AR105" s="152"/>
      <c r="AS105" s="152"/>
      <c r="AT105" s="152"/>
      <c r="AU105" s="152"/>
      <c r="AV105" s="153"/>
      <c r="AW105" s="151"/>
      <c r="AX105" s="152"/>
      <c r="AY105" s="152"/>
      <c r="AZ105" s="152"/>
      <c r="BA105" s="152"/>
      <c r="BB105" s="152"/>
      <c r="BC105" s="152"/>
      <c r="BD105" s="153"/>
      <c r="BE105" s="27">
        <f t="shared" si="6"/>
        <v>0</v>
      </c>
      <c r="BF105" s="113"/>
      <c r="BG105" s="113"/>
      <c r="BH105" s="113"/>
      <c r="BI105" s="113"/>
      <c r="BJ105" s="113"/>
      <c r="BK105" s="113"/>
      <c r="BL105" s="114"/>
    </row>
    <row r="106" spans="1:64" ht="23.25" customHeight="1" x14ac:dyDescent="0.2">
      <c r="A106" s="56"/>
      <c r="B106" s="57"/>
      <c r="C106" s="57"/>
      <c r="D106" s="57"/>
      <c r="E106" s="57"/>
      <c r="F106" s="58"/>
      <c r="G106" s="38" t="s">
        <v>213</v>
      </c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5"/>
      <c r="Z106" s="56"/>
      <c r="AA106" s="57"/>
      <c r="AB106" s="57"/>
      <c r="AC106" s="57"/>
      <c r="AD106" s="58"/>
      <c r="AE106" s="56"/>
      <c r="AF106" s="57"/>
      <c r="AG106" s="57"/>
      <c r="AH106" s="57"/>
      <c r="AI106" s="57"/>
      <c r="AJ106" s="57"/>
      <c r="AK106" s="57"/>
      <c r="AL106" s="57"/>
      <c r="AM106" s="57"/>
      <c r="AN106" s="58"/>
      <c r="AO106" s="151"/>
      <c r="AP106" s="152"/>
      <c r="AQ106" s="152"/>
      <c r="AR106" s="152"/>
      <c r="AS106" s="152"/>
      <c r="AT106" s="152"/>
      <c r="AU106" s="152"/>
      <c r="AV106" s="153"/>
      <c r="AW106" s="151"/>
      <c r="AX106" s="152"/>
      <c r="AY106" s="152"/>
      <c r="AZ106" s="152"/>
      <c r="BA106" s="152"/>
      <c r="BB106" s="152"/>
      <c r="BC106" s="152"/>
      <c r="BD106" s="153"/>
      <c r="BE106" s="27">
        <f t="shared" ref="BE106" si="7">AO106+AW106</f>
        <v>0</v>
      </c>
      <c r="BF106" s="113"/>
      <c r="BG106" s="113"/>
      <c r="BH106" s="113"/>
      <c r="BI106" s="113"/>
      <c r="BJ106" s="113"/>
      <c r="BK106" s="113"/>
      <c r="BL106" s="114"/>
    </row>
    <row r="107" spans="1:64" ht="30.75" customHeight="1" x14ac:dyDescent="0.2">
      <c r="A107" s="56"/>
      <c r="B107" s="57"/>
      <c r="C107" s="57"/>
      <c r="D107" s="57"/>
      <c r="E107" s="57"/>
      <c r="F107" s="58"/>
      <c r="G107" s="38" t="s">
        <v>220</v>
      </c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5"/>
      <c r="Z107" s="56" t="s">
        <v>95</v>
      </c>
      <c r="AA107" s="57"/>
      <c r="AB107" s="57"/>
      <c r="AC107" s="57"/>
      <c r="AD107" s="58"/>
      <c r="AE107" s="56" t="s">
        <v>194</v>
      </c>
      <c r="AF107" s="57"/>
      <c r="AG107" s="57"/>
      <c r="AH107" s="57"/>
      <c r="AI107" s="57"/>
      <c r="AJ107" s="57"/>
      <c r="AK107" s="57"/>
      <c r="AL107" s="57"/>
      <c r="AM107" s="57"/>
      <c r="AN107" s="58"/>
      <c r="AO107" s="151"/>
      <c r="AP107" s="152"/>
      <c r="AQ107" s="152"/>
      <c r="AR107" s="152"/>
      <c r="AS107" s="152"/>
      <c r="AT107" s="152"/>
      <c r="AU107" s="152"/>
      <c r="AV107" s="153"/>
      <c r="AW107" s="151">
        <v>1152982</v>
      </c>
      <c r="AX107" s="152"/>
      <c r="AY107" s="152"/>
      <c r="AZ107" s="152"/>
      <c r="BA107" s="152"/>
      <c r="BB107" s="152"/>
      <c r="BC107" s="152"/>
      <c r="BD107" s="153"/>
      <c r="BE107" s="27">
        <f t="shared" ref="BE107" si="8">AO107+AW107</f>
        <v>1152982</v>
      </c>
      <c r="BF107" s="113"/>
      <c r="BG107" s="113"/>
      <c r="BH107" s="113"/>
      <c r="BI107" s="113"/>
      <c r="BJ107" s="113"/>
      <c r="BK107" s="113"/>
      <c r="BL107" s="114"/>
    </row>
    <row r="108" spans="1:64" ht="56.25" customHeight="1" x14ac:dyDescent="0.2">
      <c r="A108" s="56">
        <v>6</v>
      </c>
      <c r="B108" s="57"/>
      <c r="C108" s="57"/>
      <c r="D108" s="57"/>
      <c r="E108" s="57"/>
      <c r="F108" s="58"/>
      <c r="G108" s="30" t="s">
        <v>221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7"/>
      <c r="Z108" s="56"/>
      <c r="AA108" s="57"/>
      <c r="AB108" s="57"/>
      <c r="AC108" s="57"/>
      <c r="AD108" s="58"/>
      <c r="AE108" s="56"/>
      <c r="AF108" s="57"/>
      <c r="AG108" s="57"/>
      <c r="AH108" s="57"/>
      <c r="AI108" s="57"/>
      <c r="AJ108" s="57"/>
      <c r="AK108" s="57"/>
      <c r="AL108" s="57"/>
      <c r="AM108" s="57"/>
      <c r="AN108" s="58"/>
      <c r="AO108" s="151"/>
      <c r="AP108" s="152"/>
      <c r="AQ108" s="152"/>
      <c r="AR108" s="152"/>
      <c r="AS108" s="152"/>
      <c r="AT108" s="152"/>
      <c r="AU108" s="152"/>
      <c r="AV108" s="153"/>
      <c r="AW108" s="151"/>
      <c r="AX108" s="152"/>
      <c r="AY108" s="152"/>
      <c r="AZ108" s="152"/>
      <c r="BA108" s="152"/>
      <c r="BB108" s="152"/>
      <c r="BC108" s="152"/>
      <c r="BD108" s="153"/>
      <c r="BE108" s="27"/>
      <c r="BF108" s="28"/>
      <c r="BG108" s="28"/>
      <c r="BH108" s="28"/>
      <c r="BI108" s="28"/>
      <c r="BJ108" s="28"/>
      <c r="BK108" s="28"/>
      <c r="BL108" s="29"/>
    </row>
    <row r="109" spans="1:64" ht="15.75" customHeight="1" x14ac:dyDescent="0.2">
      <c r="A109" s="56"/>
      <c r="B109" s="57"/>
      <c r="C109" s="57"/>
      <c r="D109" s="57"/>
      <c r="E109" s="57"/>
      <c r="F109" s="58"/>
      <c r="G109" s="38" t="s">
        <v>213</v>
      </c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5"/>
      <c r="Z109" s="56"/>
      <c r="AA109" s="57"/>
      <c r="AB109" s="57"/>
      <c r="AC109" s="57"/>
      <c r="AD109" s="58"/>
      <c r="AE109" s="56"/>
      <c r="AF109" s="57"/>
      <c r="AG109" s="57"/>
      <c r="AH109" s="57"/>
      <c r="AI109" s="57"/>
      <c r="AJ109" s="57"/>
      <c r="AK109" s="57"/>
      <c r="AL109" s="57"/>
      <c r="AM109" s="57"/>
      <c r="AN109" s="58"/>
      <c r="AO109" s="151"/>
      <c r="AP109" s="152"/>
      <c r="AQ109" s="152"/>
      <c r="AR109" s="152"/>
      <c r="AS109" s="152"/>
      <c r="AT109" s="152"/>
      <c r="AU109" s="152"/>
      <c r="AV109" s="153"/>
      <c r="AW109" s="151"/>
      <c r="AX109" s="152"/>
      <c r="AY109" s="152"/>
      <c r="AZ109" s="152"/>
      <c r="BA109" s="152"/>
      <c r="BB109" s="152"/>
      <c r="BC109" s="152"/>
      <c r="BD109" s="153"/>
      <c r="BE109" s="27"/>
      <c r="BF109" s="28"/>
      <c r="BG109" s="28"/>
      <c r="BH109" s="28"/>
      <c r="BI109" s="28"/>
      <c r="BJ109" s="28"/>
      <c r="BK109" s="28"/>
      <c r="BL109" s="29"/>
    </row>
    <row r="110" spans="1:64" ht="40.5" customHeight="1" x14ac:dyDescent="0.2">
      <c r="A110" s="56"/>
      <c r="B110" s="57"/>
      <c r="C110" s="57"/>
      <c r="D110" s="57"/>
      <c r="E110" s="57"/>
      <c r="F110" s="58"/>
      <c r="G110" s="38" t="s">
        <v>221</v>
      </c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5"/>
      <c r="Z110" s="56" t="s">
        <v>95</v>
      </c>
      <c r="AA110" s="57"/>
      <c r="AB110" s="57"/>
      <c r="AC110" s="57"/>
      <c r="AD110" s="58"/>
      <c r="AE110" s="56" t="s">
        <v>194</v>
      </c>
      <c r="AF110" s="57"/>
      <c r="AG110" s="57"/>
      <c r="AH110" s="57"/>
      <c r="AI110" s="57"/>
      <c r="AJ110" s="57"/>
      <c r="AK110" s="57"/>
      <c r="AL110" s="57"/>
      <c r="AM110" s="57"/>
      <c r="AN110" s="58"/>
      <c r="AO110" s="151"/>
      <c r="AP110" s="152"/>
      <c r="AQ110" s="152"/>
      <c r="AR110" s="152"/>
      <c r="AS110" s="152"/>
      <c r="AT110" s="152"/>
      <c r="AU110" s="152"/>
      <c r="AV110" s="153"/>
      <c r="AW110" s="151">
        <v>2962318</v>
      </c>
      <c r="AX110" s="152"/>
      <c r="AY110" s="152"/>
      <c r="AZ110" s="152"/>
      <c r="BA110" s="152"/>
      <c r="BB110" s="152"/>
      <c r="BC110" s="152"/>
      <c r="BD110" s="153"/>
      <c r="BE110" s="27">
        <f t="shared" si="6"/>
        <v>2962318</v>
      </c>
      <c r="BF110" s="113"/>
      <c r="BG110" s="113"/>
      <c r="BH110" s="113"/>
      <c r="BI110" s="113"/>
      <c r="BJ110" s="113"/>
      <c r="BK110" s="113"/>
      <c r="BL110" s="114"/>
    </row>
    <row r="111" spans="1:64" ht="40.5" customHeight="1" x14ac:dyDescent="0.2">
      <c r="A111" s="56">
        <v>7</v>
      </c>
      <c r="B111" s="57"/>
      <c r="C111" s="57"/>
      <c r="D111" s="57"/>
      <c r="E111" s="57"/>
      <c r="F111" s="58"/>
      <c r="G111" s="30" t="s">
        <v>232</v>
      </c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7"/>
      <c r="Z111" s="56"/>
      <c r="AA111" s="57"/>
      <c r="AB111" s="57"/>
      <c r="AC111" s="57"/>
      <c r="AD111" s="58"/>
      <c r="AE111" s="56"/>
      <c r="AF111" s="57"/>
      <c r="AG111" s="57"/>
      <c r="AH111" s="57"/>
      <c r="AI111" s="57"/>
      <c r="AJ111" s="57"/>
      <c r="AK111" s="57"/>
      <c r="AL111" s="57"/>
      <c r="AM111" s="57"/>
      <c r="AN111" s="58"/>
      <c r="AO111" s="151"/>
      <c r="AP111" s="152"/>
      <c r="AQ111" s="152"/>
      <c r="AR111" s="152"/>
      <c r="AS111" s="152"/>
      <c r="AT111" s="152"/>
      <c r="AU111" s="152"/>
      <c r="AV111" s="153"/>
      <c r="AW111" s="151"/>
      <c r="AX111" s="152"/>
      <c r="AY111" s="152"/>
      <c r="AZ111" s="152"/>
      <c r="BA111" s="152"/>
      <c r="BB111" s="152"/>
      <c r="BC111" s="152"/>
      <c r="BD111" s="153"/>
      <c r="BE111" s="27">
        <f t="shared" ref="BE111:BE113" si="9">AO111+AW111</f>
        <v>0</v>
      </c>
      <c r="BF111" s="113"/>
      <c r="BG111" s="113"/>
      <c r="BH111" s="113"/>
      <c r="BI111" s="113"/>
      <c r="BJ111" s="113"/>
      <c r="BK111" s="113"/>
      <c r="BL111" s="114"/>
    </row>
    <row r="112" spans="1:64" ht="19.5" customHeight="1" x14ac:dyDescent="0.2">
      <c r="A112" s="56"/>
      <c r="B112" s="57"/>
      <c r="C112" s="57"/>
      <c r="D112" s="57"/>
      <c r="E112" s="57"/>
      <c r="F112" s="58"/>
      <c r="G112" s="38" t="s">
        <v>233</v>
      </c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5"/>
      <c r="Z112" s="56"/>
      <c r="AA112" s="57"/>
      <c r="AB112" s="57"/>
      <c r="AC112" s="57"/>
      <c r="AD112" s="58"/>
      <c r="AE112" s="56"/>
      <c r="AF112" s="57"/>
      <c r="AG112" s="57"/>
      <c r="AH112" s="57"/>
      <c r="AI112" s="57"/>
      <c r="AJ112" s="57"/>
      <c r="AK112" s="57"/>
      <c r="AL112" s="57"/>
      <c r="AM112" s="57"/>
      <c r="AN112" s="58"/>
      <c r="AO112" s="151"/>
      <c r="AP112" s="152"/>
      <c r="AQ112" s="152"/>
      <c r="AR112" s="152"/>
      <c r="AS112" s="152"/>
      <c r="AT112" s="152"/>
      <c r="AU112" s="152"/>
      <c r="AV112" s="153"/>
      <c r="AW112" s="151"/>
      <c r="AX112" s="152"/>
      <c r="AY112" s="152"/>
      <c r="AZ112" s="152"/>
      <c r="BA112" s="152"/>
      <c r="BB112" s="152"/>
      <c r="BC112" s="152"/>
      <c r="BD112" s="153"/>
      <c r="BE112" s="27">
        <f t="shared" si="9"/>
        <v>0</v>
      </c>
      <c r="BF112" s="113"/>
      <c r="BG112" s="113"/>
      <c r="BH112" s="113"/>
      <c r="BI112" s="113"/>
      <c r="BJ112" s="113"/>
      <c r="BK112" s="113"/>
      <c r="BL112" s="114"/>
    </row>
    <row r="113" spans="1:64" ht="36.75" customHeight="1" x14ac:dyDescent="0.2">
      <c r="A113" s="56"/>
      <c r="B113" s="57"/>
      <c r="C113" s="57"/>
      <c r="D113" s="57"/>
      <c r="E113" s="57"/>
      <c r="F113" s="58"/>
      <c r="G113" s="38" t="s">
        <v>232</v>
      </c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5"/>
      <c r="Z113" s="56" t="s">
        <v>234</v>
      </c>
      <c r="AA113" s="57"/>
      <c r="AB113" s="57"/>
      <c r="AC113" s="57"/>
      <c r="AD113" s="58"/>
      <c r="AE113" s="56" t="s">
        <v>194</v>
      </c>
      <c r="AF113" s="57"/>
      <c r="AG113" s="57"/>
      <c r="AH113" s="57"/>
      <c r="AI113" s="57"/>
      <c r="AJ113" s="57"/>
      <c r="AK113" s="57"/>
      <c r="AL113" s="57"/>
      <c r="AM113" s="57"/>
      <c r="AN113" s="58"/>
      <c r="AO113" s="151">
        <v>453600</v>
      </c>
      <c r="AP113" s="152"/>
      <c r="AQ113" s="152"/>
      <c r="AR113" s="152"/>
      <c r="AS113" s="152"/>
      <c r="AT113" s="152"/>
      <c r="AU113" s="152"/>
      <c r="AV113" s="153"/>
      <c r="AW113" s="151">
        <v>378000</v>
      </c>
      <c r="AX113" s="152"/>
      <c r="AY113" s="152"/>
      <c r="AZ113" s="152"/>
      <c r="BA113" s="152"/>
      <c r="BB113" s="152"/>
      <c r="BC113" s="152"/>
      <c r="BD113" s="153"/>
      <c r="BE113" s="27">
        <f t="shared" si="9"/>
        <v>831600</v>
      </c>
      <c r="BF113" s="113"/>
      <c r="BG113" s="113"/>
      <c r="BH113" s="113"/>
      <c r="BI113" s="113"/>
      <c r="BJ113" s="113"/>
      <c r="BK113" s="113"/>
      <c r="BL113" s="114"/>
    </row>
    <row r="114" spans="1:64" ht="39.75" customHeight="1" x14ac:dyDescent="0.2">
      <c r="A114" s="56">
        <v>8</v>
      </c>
      <c r="B114" s="113"/>
      <c r="C114" s="113"/>
      <c r="D114" s="113"/>
      <c r="E114" s="113"/>
      <c r="F114" s="114"/>
      <c r="G114" s="30" t="s">
        <v>136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9"/>
      <c r="Z114" s="56"/>
      <c r="AA114" s="113"/>
      <c r="AB114" s="113"/>
      <c r="AC114" s="113"/>
      <c r="AD114" s="114"/>
      <c r="AE114" s="48"/>
      <c r="AF114" s="115"/>
      <c r="AG114" s="115"/>
      <c r="AH114" s="115"/>
      <c r="AI114" s="115"/>
      <c r="AJ114" s="115"/>
      <c r="AK114" s="115"/>
      <c r="AL114" s="115"/>
      <c r="AM114" s="115"/>
      <c r="AN114" s="116"/>
      <c r="AO114" s="151"/>
      <c r="AP114" s="160"/>
      <c r="AQ114" s="160"/>
      <c r="AR114" s="160"/>
      <c r="AS114" s="160"/>
      <c r="AT114" s="160"/>
      <c r="AU114" s="160"/>
      <c r="AV114" s="161"/>
      <c r="AW114" s="151"/>
      <c r="AX114" s="160"/>
      <c r="AY114" s="160"/>
      <c r="AZ114" s="160"/>
      <c r="BA114" s="160"/>
      <c r="BB114" s="160"/>
      <c r="BC114" s="160"/>
      <c r="BD114" s="161"/>
      <c r="BE114" s="27">
        <f t="shared" si="2"/>
        <v>0</v>
      </c>
      <c r="BF114" s="113"/>
      <c r="BG114" s="113"/>
      <c r="BH114" s="113"/>
      <c r="BI114" s="113"/>
      <c r="BJ114" s="113"/>
      <c r="BK114" s="113"/>
      <c r="BL114" s="114"/>
    </row>
    <row r="115" spans="1:64" ht="12.75" customHeight="1" x14ac:dyDescent="0.2">
      <c r="A115" s="56"/>
      <c r="B115" s="113"/>
      <c r="C115" s="113"/>
      <c r="D115" s="113"/>
      <c r="E115" s="113"/>
      <c r="F115" s="114"/>
      <c r="G115" s="30" t="s">
        <v>53</v>
      </c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40"/>
      <c r="Z115" s="56"/>
      <c r="AA115" s="113"/>
      <c r="AB115" s="113"/>
      <c r="AC115" s="113"/>
      <c r="AD115" s="114"/>
      <c r="AE115" s="48"/>
      <c r="AF115" s="115"/>
      <c r="AG115" s="115"/>
      <c r="AH115" s="115"/>
      <c r="AI115" s="115"/>
      <c r="AJ115" s="115"/>
      <c r="AK115" s="115"/>
      <c r="AL115" s="115"/>
      <c r="AM115" s="115"/>
      <c r="AN115" s="116"/>
      <c r="AO115" s="27"/>
      <c r="AP115" s="113"/>
      <c r="AQ115" s="113"/>
      <c r="AR115" s="113"/>
      <c r="AS115" s="113"/>
      <c r="AT115" s="113"/>
      <c r="AU115" s="113"/>
      <c r="AV115" s="114"/>
      <c r="AW115" s="27"/>
      <c r="AX115" s="113"/>
      <c r="AY115" s="113"/>
      <c r="AZ115" s="113"/>
      <c r="BA115" s="113"/>
      <c r="BB115" s="113"/>
      <c r="BC115" s="113"/>
      <c r="BD115" s="114"/>
      <c r="BE115" s="27">
        <f t="shared" si="2"/>
        <v>0</v>
      </c>
      <c r="BF115" s="113"/>
      <c r="BG115" s="113"/>
      <c r="BH115" s="113"/>
      <c r="BI115" s="113"/>
      <c r="BJ115" s="113"/>
      <c r="BK115" s="113"/>
      <c r="BL115" s="114"/>
    </row>
    <row r="116" spans="1:64" ht="12.75" customHeight="1" x14ac:dyDescent="0.2">
      <c r="A116" s="56"/>
      <c r="B116" s="113"/>
      <c r="C116" s="113"/>
      <c r="D116" s="113"/>
      <c r="E116" s="113"/>
      <c r="F116" s="114"/>
      <c r="G116" s="38" t="s">
        <v>137</v>
      </c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40"/>
      <c r="Z116" s="56" t="s">
        <v>145</v>
      </c>
      <c r="AA116" s="113"/>
      <c r="AB116" s="113"/>
      <c r="AC116" s="113"/>
      <c r="AD116" s="114"/>
      <c r="AE116" s="56" t="s">
        <v>56</v>
      </c>
      <c r="AF116" s="113"/>
      <c r="AG116" s="113"/>
      <c r="AH116" s="113"/>
      <c r="AI116" s="113"/>
      <c r="AJ116" s="113"/>
      <c r="AK116" s="113"/>
      <c r="AL116" s="113"/>
      <c r="AM116" s="113"/>
      <c r="AN116" s="114"/>
      <c r="AO116" s="27"/>
      <c r="AP116" s="113"/>
      <c r="AQ116" s="113"/>
      <c r="AR116" s="113"/>
      <c r="AS116" s="113"/>
      <c r="AT116" s="113"/>
      <c r="AU116" s="113"/>
      <c r="AV116" s="114"/>
      <c r="AW116" s="27"/>
      <c r="AX116" s="113"/>
      <c r="AY116" s="113"/>
      <c r="AZ116" s="113"/>
      <c r="BA116" s="113"/>
      <c r="BB116" s="113"/>
      <c r="BC116" s="113"/>
      <c r="BD116" s="114"/>
      <c r="BE116" s="27">
        <f t="shared" si="2"/>
        <v>0</v>
      </c>
      <c r="BF116" s="113"/>
      <c r="BG116" s="113"/>
      <c r="BH116" s="113"/>
      <c r="BI116" s="113"/>
      <c r="BJ116" s="113"/>
      <c r="BK116" s="113"/>
      <c r="BL116" s="114"/>
    </row>
    <row r="117" spans="1:64" ht="12.75" customHeight="1" x14ac:dyDescent="0.2">
      <c r="A117" s="56"/>
      <c r="B117" s="113"/>
      <c r="C117" s="113"/>
      <c r="D117" s="113"/>
      <c r="E117" s="113"/>
      <c r="F117" s="114"/>
      <c r="G117" s="38" t="s">
        <v>138</v>
      </c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40"/>
      <c r="Z117" s="56" t="s">
        <v>151</v>
      </c>
      <c r="AA117" s="113"/>
      <c r="AB117" s="113"/>
      <c r="AC117" s="113"/>
      <c r="AD117" s="114"/>
      <c r="AE117" s="56" t="s">
        <v>56</v>
      </c>
      <c r="AF117" s="113"/>
      <c r="AG117" s="113"/>
      <c r="AH117" s="113"/>
      <c r="AI117" s="113"/>
      <c r="AJ117" s="113"/>
      <c r="AK117" s="113"/>
      <c r="AL117" s="113"/>
      <c r="AM117" s="113"/>
      <c r="AN117" s="114"/>
      <c r="AO117" s="27">
        <v>3</v>
      </c>
      <c r="AP117" s="113"/>
      <c r="AQ117" s="113"/>
      <c r="AR117" s="113"/>
      <c r="AS117" s="113"/>
      <c r="AT117" s="113"/>
      <c r="AU117" s="113"/>
      <c r="AV117" s="114"/>
      <c r="AW117" s="27"/>
      <c r="AX117" s="113"/>
      <c r="AY117" s="113"/>
      <c r="AZ117" s="113"/>
      <c r="BA117" s="113"/>
      <c r="BB117" s="113"/>
      <c r="BC117" s="113"/>
      <c r="BD117" s="114"/>
      <c r="BE117" s="27">
        <f t="shared" si="2"/>
        <v>3</v>
      </c>
      <c r="BF117" s="113"/>
      <c r="BG117" s="113"/>
      <c r="BH117" s="113"/>
      <c r="BI117" s="113"/>
      <c r="BJ117" s="113"/>
      <c r="BK117" s="113"/>
      <c r="BL117" s="114"/>
    </row>
    <row r="118" spans="1:64" ht="30" customHeight="1" x14ac:dyDescent="0.2">
      <c r="A118" s="56"/>
      <c r="B118" s="113"/>
      <c r="C118" s="113"/>
      <c r="D118" s="113"/>
      <c r="E118" s="113"/>
      <c r="F118" s="114"/>
      <c r="G118" s="38" t="s">
        <v>139</v>
      </c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40"/>
      <c r="Z118" s="56" t="s">
        <v>147</v>
      </c>
      <c r="AA118" s="113"/>
      <c r="AB118" s="113"/>
      <c r="AC118" s="113"/>
      <c r="AD118" s="114"/>
      <c r="AE118" s="56" t="s">
        <v>148</v>
      </c>
      <c r="AF118" s="113"/>
      <c r="AG118" s="113"/>
      <c r="AH118" s="113"/>
      <c r="AI118" s="113"/>
      <c r="AJ118" s="113"/>
      <c r="AK118" s="113"/>
      <c r="AL118" s="113"/>
      <c r="AM118" s="113"/>
      <c r="AN118" s="114"/>
      <c r="AO118" s="27">
        <v>4</v>
      </c>
      <c r="AP118" s="113"/>
      <c r="AQ118" s="113"/>
      <c r="AR118" s="113"/>
      <c r="AS118" s="113"/>
      <c r="AT118" s="113"/>
      <c r="AU118" s="113"/>
      <c r="AV118" s="114"/>
      <c r="AW118" s="27"/>
      <c r="AX118" s="113"/>
      <c r="AY118" s="113"/>
      <c r="AZ118" s="113"/>
      <c r="BA118" s="113"/>
      <c r="BB118" s="113"/>
      <c r="BC118" s="113"/>
      <c r="BD118" s="114"/>
      <c r="BE118" s="27">
        <f t="shared" si="2"/>
        <v>4</v>
      </c>
      <c r="BF118" s="113"/>
      <c r="BG118" s="113"/>
      <c r="BH118" s="113"/>
      <c r="BI118" s="113"/>
      <c r="BJ118" s="113"/>
      <c r="BK118" s="113"/>
      <c r="BL118" s="114"/>
    </row>
    <row r="119" spans="1:64" ht="28.5" customHeight="1" x14ac:dyDescent="0.2">
      <c r="A119" s="56"/>
      <c r="B119" s="113"/>
      <c r="C119" s="113"/>
      <c r="D119" s="113"/>
      <c r="E119" s="113"/>
      <c r="F119" s="114"/>
      <c r="G119" s="38" t="s">
        <v>78</v>
      </c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40"/>
      <c r="Z119" s="56" t="s">
        <v>147</v>
      </c>
      <c r="AA119" s="113"/>
      <c r="AB119" s="113"/>
      <c r="AC119" s="113"/>
      <c r="AD119" s="114"/>
      <c r="AE119" s="56" t="s">
        <v>148</v>
      </c>
      <c r="AF119" s="113"/>
      <c r="AG119" s="113"/>
      <c r="AH119" s="113"/>
      <c r="AI119" s="113"/>
      <c r="AJ119" s="113"/>
      <c r="AK119" s="113"/>
      <c r="AL119" s="113"/>
      <c r="AM119" s="113"/>
      <c r="AN119" s="114"/>
      <c r="AO119" s="27">
        <v>8.1999999999999993</v>
      </c>
      <c r="AP119" s="113"/>
      <c r="AQ119" s="113"/>
      <c r="AR119" s="113"/>
      <c r="AS119" s="113"/>
      <c r="AT119" s="113"/>
      <c r="AU119" s="113"/>
      <c r="AV119" s="114"/>
      <c r="AW119" s="27"/>
      <c r="AX119" s="113"/>
      <c r="AY119" s="113"/>
      <c r="AZ119" s="113"/>
      <c r="BA119" s="113"/>
      <c r="BB119" s="113"/>
      <c r="BC119" s="113"/>
      <c r="BD119" s="114"/>
      <c r="BE119" s="27">
        <f t="shared" si="2"/>
        <v>8.1999999999999993</v>
      </c>
      <c r="BF119" s="113"/>
      <c r="BG119" s="113"/>
      <c r="BH119" s="113"/>
      <c r="BI119" s="113"/>
      <c r="BJ119" s="113"/>
      <c r="BK119" s="113"/>
      <c r="BL119" s="114"/>
    </row>
    <row r="120" spans="1:64" ht="12.75" customHeight="1" x14ac:dyDescent="0.2">
      <c r="A120" s="56"/>
      <c r="B120" s="113"/>
      <c r="C120" s="113"/>
      <c r="D120" s="113"/>
      <c r="E120" s="113"/>
      <c r="F120" s="114"/>
      <c r="G120" s="38" t="s">
        <v>61</v>
      </c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40"/>
      <c r="Z120" s="56" t="s">
        <v>147</v>
      </c>
      <c r="AA120" s="113"/>
      <c r="AB120" s="113"/>
      <c r="AC120" s="113"/>
      <c r="AD120" s="114"/>
      <c r="AE120" s="56" t="s">
        <v>148</v>
      </c>
      <c r="AF120" s="113"/>
      <c r="AG120" s="113"/>
      <c r="AH120" s="113"/>
      <c r="AI120" s="113"/>
      <c r="AJ120" s="113"/>
      <c r="AK120" s="113"/>
      <c r="AL120" s="113"/>
      <c r="AM120" s="113"/>
      <c r="AN120" s="114"/>
      <c r="AO120" s="27">
        <v>2</v>
      </c>
      <c r="AP120" s="113"/>
      <c r="AQ120" s="113"/>
      <c r="AR120" s="113"/>
      <c r="AS120" s="113"/>
      <c r="AT120" s="113"/>
      <c r="AU120" s="113"/>
      <c r="AV120" s="114"/>
      <c r="AW120" s="27"/>
      <c r="AX120" s="113"/>
      <c r="AY120" s="113"/>
      <c r="AZ120" s="113"/>
      <c r="BA120" s="113"/>
      <c r="BB120" s="113"/>
      <c r="BC120" s="113"/>
      <c r="BD120" s="114"/>
      <c r="BE120" s="27">
        <f t="shared" si="2"/>
        <v>2</v>
      </c>
      <c r="BF120" s="113"/>
      <c r="BG120" s="113"/>
      <c r="BH120" s="113"/>
      <c r="BI120" s="113"/>
      <c r="BJ120" s="113"/>
      <c r="BK120" s="113"/>
      <c r="BL120" s="114"/>
    </row>
    <row r="121" spans="1:64" ht="12.75" customHeight="1" x14ac:dyDescent="0.2">
      <c r="A121" s="56"/>
      <c r="B121" s="113"/>
      <c r="C121" s="113"/>
      <c r="D121" s="113"/>
      <c r="E121" s="113"/>
      <c r="F121" s="114"/>
      <c r="G121" s="38" t="s">
        <v>62</v>
      </c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40"/>
      <c r="Z121" s="56" t="s">
        <v>147</v>
      </c>
      <c r="AA121" s="113"/>
      <c r="AB121" s="113"/>
      <c r="AC121" s="113"/>
      <c r="AD121" s="114"/>
      <c r="AE121" s="56" t="s">
        <v>148</v>
      </c>
      <c r="AF121" s="113"/>
      <c r="AG121" s="113"/>
      <c r="AH121" s="113"/>
      <c r="AI121" s="113"/>
      <c r="AJ121" s="113"/>
      <c r="AK121" s="113"/>
      <c r="AL121" s="113"/>
      <c r="AM121" s="113"/>
      <c r="AN121" s="114"/>
      <c r="AO121" s="27">
        <v>9.75</v>
      </c>
      <c r="AP121" s="113"/>
      <c r="AQ121" s="113"/>
      <c r="AR121" s="113"/>
      <c r="AS121" s="113"/>
      <c r="AT121" s="113"/>
      <c r="AU121" s="113"/>
      <c r="AV121" s="114"/>
      <c r="AW121" s="27"/>
      <c r="AX121" s="113"/>
      <c r="AY121" s="113"/>
      <c r="AZ121" s="113"/>
      <c r="BA121" s="113"/>
      <c r="BB121" s="113"/>
      <c r="BC121" s="113"/>
      <c r="BD121" s="114"/>
      <c r="BE121" s="27">
        <f t="shared" si="2"/>
        <v>9.75</v>
      </c>
      <c r="BF121" s="113"/>
      <c r="BG121" s="113"/>
      <c r="BH121" s="113"/>
      <c r="BI121" s="113"/>
      <c r="BJ121" s="113"/>
      <c r="BK121" s="113"/>
      <c r="BL121" s="114"/>
    </row>
    <row r="122" spans="1:64" ht="16.5" customHeight="1" x14ac:dyDescent="0.2">
      <c r="A122" s="56"/>
      <c r="B122" s="113"/>
      <c r="C122" s="113"/>
      <c r="D122" s="113"/>
      <c r="E122" s="113"/>
      <c r="F122" s="114"/>
      <c r="G122" s="38" t="s">
        <v>140</v>
      </c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40"/>
      <c r="Z122" s="56" t="s">
        <v>147</v>
      </c>
      <c r="AA122" s="113"/>
      <c r="AB122" s="113"/>
      <c r="AC122" s="113"/>
      <c r="AD122" s="114"/>
      <c r="AE122" s="56" t="s">
        <v>148</v>
      </c>
      <c r="AF122" s="113"/>
      <c r="AG122" s="113"/>
      <c r="AH122" s="113"/>
      <c r="AI122" s="113"/>
      <c r="AJ122" s="113"/>
      <c r="AK122" s="113"/>
      <c r="AL122" s="113"/>
      <c r="AM122" s="113"/>
      <c r="AN122" s="114"/>
      <c r="AO122" s="27">
        <v>19.95</v>
      </c>
      <c r="AP122" s="113"/>
      <c r="AQ122" s="113"/>
      <c r="AR122" s="113"/>
      <c r="AS122" s="113"/>
      <c r="AT122" s="113"/>
      <c r="AU122" s="113"/>
      <c r="AV122" s="114"/>
      <c r="AW122" s="27"/>
      <c r="AX122" s="113"/>
      <c r="AY122" s="113"/>
      <c r="AZ122" s="113"/>
      <c r="BA122" s="113"/>
      <c r="BB122" s="113"/>
      <c r="BC122" s="113"/>
      <c r="BD122" s="114"/>
      <c r="BE122" s="27">
        <f t="shared" si="2"/>
        <v>19.95</v>
      </c>
      <c r="BF122" s="113"/>
      <c r="BG122" s="113"/>
      <c r="BH122" s="113"/>
      <c r="BI122" s="113"/>
      <c r="BJ122" s="113"/>
      <c r="BK122" s="113"/>
      <c r="BL122" s="114"/>
    </row>
    <row r="123" spans="1:64" ht="12.75" customHeight="1" x14ac:dyDescent="0.2">
      <c r="A123" s="56"/>
      <c r="B123" s="113"/>
      <c r="C123" s="113"/>
      <c r="D123" s="113"/>
      <c r="E123" s="113"/>
      <c r="F123" s="114"/>
      <c r="G123" s="30" t="s">
        <v>64</v>
      </c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40"/>
      <c r="Z123" s="56"/>
      <c r="AA123" s="113"/>
      <c r="AB123" s="113"/>
      <c r="AC123" s="113"/>
      <c r="AD123" s="114"/>
      <c r="AE123" s="48"/>
      <c r="AF123" s="115"/>
      <c r="AG123" s="115"/>
      <c r="AH123" s="115"/>
      <c r="AI123" s="115"/>
      <c r="AJ123" s="115"/>
      <c r="AK123" s="115"/>
      <c r="AL123" s="115"/>
      <c r="AM123" s="115"/>
      <c r="AN123" s="116"/>
      <c r="AO123" s="27"/>
      <c r="AP123" s="113"/>
      <c r="AQ123" s="113"/>
      <c r="AR123" s="113"/>
      <c r="AS123" s="113"/>
      <c r="AT123" s="113"/>
      <c r="AU123" s="113"/>
      <c r="AV123" s="114"/>
      <c r="AW123" s="27"/>
      <c r="AX123" s="113"/>
      <c r="AY123" s="113"/>
      <c r="AZ123" s="113"/>
      <c r="BA123" s="113"/>
      <c r="BB123" s="113"/>
      <c r="BC123" s="113"/>
      <c r="BD123" s="114"/>
      <c r="BE123" s="27">
        <f t="shared" si="2"/>
        <v>0</v>
      </c>
      <c r="BF123" s="113"/>
      <c r="BG123" s="113"/>
      <c r="BH123" s="113"/>
      <c r="BI123" s="113"/>
      <c r="BJ123" s="113"/>
      <c r="BK123" s="113"/>
      <c r="BL123" s="114"/>
    </row>
    <row r="124" spans="1:64" ht="24.75" customHeight="1" x14ac:dyDescent="0.2">
      <c r="A124" s="56"/>
      <c r="B124" s="113"/>
      <c r="C124" s="113"/>
      <c r="D124" s="113"/>
      <c r="E124" s="113"/>
      <c r="F124" s="114"/>
      <c r="G124" s="38" t="s">
        <v>141</v>
      </c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40"/>
      <c r="Z124" s="56" t="s">
        <v>152</v>
      </c>
      <c r="AA124" s="113"/>
      <c r="AB124" s="113"/>
      <c r="AC124" s="113"/>
      <c r="AD124" s="114"/>
      <c r="AE124" s="48"/>
      <c r="AF124" s="115"/>
      <c r="AG124" s="115"/>
      <c r="AH124" s="115"/>
      <c r="AI124" s="115"/>
      <c r="AJ124" s="115"/>
      <c r="AK124" s="115"/>
      <c r="AL124" s="115"/>
      <c r="AM124" s="115"/>
      <c r="AN124" s="116"/>
      <c r="AO124" s="27">
        <v>75</v>
      </c>
      <c r="AP124" s="113"/>
      <c r="AQ124" s="113"/>
      <c r="AR124" s="113"/>
      <c r="AS124" s="113"/>
      <c r="AT124" s="113"/>
      <c r="AU124" s="113"/>
      <c r="AV124" s="114"/>
      <c r="AW124" s="27"/>
      <c r="AX124" s="113"/>
      <c r="AY124" s="113"/>
      <c r="AZ124" s="113"/>
      <c r="BA124" s="113"/>
      <c r="BB124" s="113"/>
      <c r="BC124" s="113"/>
      <c r="BD124" s="114"/>
      <c r="BE124" s="27">
        <f t="shared" si="2"/>
        <v>75</v>
      </c>
      <c r="BF124" s="113"/>
      <c r="BG124" s="113"/>
      <c r="BH124" s="113"/>
      <c r="BI124" s="113"/>
      <c r="BJ124" s="113"/>
      <c r="BK124" s="113"/>
      <c r="BL124" s="114"/>
    </row>
    <row r="125" spans="1:64" ht="12.75" customHeight="1" x14ac:dyDescent="0.2">
      <c r="A125" s="56"/>
      <c r="B125" s="113"/>
      <c r="C125" s="113"/>
      <c r="D125" s="113"/>
      <c r="E125" s="113"/>
      <c r="F125" s="114"/>
      <c r="G125" s="30" t="s">
        <v>79</v>
      </c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40"/>
      <c r="Z125" s="56"/>
      <c r="AA125" s="113"/>
      <c r="AB125" s="113"/>
      <c r="AC125" s="113"/>
      <c r="AD125" s="114"/>
      <c r="AE125" s="48"/>
      <c r="AF125" s="115"/>
      <c r="AG125" s="115"/>
      <c r="AH125" s="115"/>
      <c r="AI125" s="115"/>
      <c r="AJ125" s="115"/>
      <c r="AK125" s="115"/>
      <c r="AL125" s="115"/>
      <c r="AM125" s="115"/>
      <c r="AN125" s="116"/>
      <c r="AO125" s="27"/>
      <c r="AP125" s="113"/>
      <c r="AQ125" s="113"/>
      <c r="AR125" s="113"/>
      <c r="AS125" s="113"/>
      <c r="AT125" s="113"/>
      <c r="AU125" s="113"/>
      <c r="AV125" s="114"/>
      <c r="AW125" s="27"/>
      <c r="AX125" s="113"/>
      <c r="AY125" s="113"/>
      <c r="AZ125" s="113"/>
      <c r="BA125" s="113"/>
      <c r="BB125" s="113"/>
      <c r="BC125" s="113"/>
      <c r="BD125" s="114"/>
      <c r="BE125" s="27">
        <f t="shared" si="2"/>
        <v>0</v>
      </c>
      <c r="BF125" s="113"/>
      <c r="BG125" s="113"/>
      <c r="BH125" s="113"/>
      <c r="BI125" s="113"/>
      <c r="BJ125" s="113"/>
      <c r="BK125" s="113"/>
      <c r="BL125" s="114"/>
    </row>
    <row r="126" spans="1:64" ht="18.75" customHeight="1" x14ac:dyDescent="0.2">
      <c r="A126" s="56"/>
      <c r="B126" s="113"/>
      <c r="C126" s="113"/>
      <c r="D126" s="113"/>
      <c r="E126" s="113"/>
      <c r="F126" s="114"/>
      <c r="G126" s="38" t="s">
        <v>142</v>
      </c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40"/>
      <c r="Z126" s="56" t="s">
        <v>95</v>
      </c>
      <c r="AA126" s="113"/>
      <c r="AB126" s="113"/>
      <c r="AC126" s="113"/>
      <c r="AD126" s="114"/>
      <c r="AE126" s="56" t="s">
        <v>96</v>
      </c>
      <c r="AF126" s="113"/>
      <c r="AG126" s="113"/>
      <c r="AH126" s="113"/>
      <c r="AI126" s="113"/>
      <c r="AJ126" s="113"/>
      <c r="AK126" s="113"/>
      <c r="AL126" s="113"/>
      <c r="AM126" s="113"/>
      <c r="AN126" s="114"/>
      <c r="AO126" s="27">
        <f>AC49/AO124</f>
        <v>19098.653333333332</v>
      </c>
      <c r="AP126" s="113"/>
      <c r="AQ126" s="113"/>
      <c r="AR126" s="113"/>
      <c r="AS126" s="113"/>
      <c r="AT126" s="113"/>
      <c r="AU126" s="113"/>
      <c r="AV126" s="114"/>
      <c r="AW126" s="27">
        <f>AK49/AO124</f>
        <v>5009.6076000000003</v>
      </c>
      <c r="AX126" s="113"/>
      <c r="AY126" s="113"/>
      <c r="AZ126" s="113"/>
      <c r="BA126" s="113"/>
      <c r="BB126" s="113"/>
      <c r="BC126" s="113"/>
      <c r="BD126" s="114"/>
      <c r="BE126" s="27">
        <f t="shared" si="2"/>
        <v>24108.260933333331</v>
      </c>
      <c r="BF126" s="113"/>
      <c r="BG126" s="113"/>
      <c r="BH126" s="113"/>
      <c r="BI126" s="113"/>
      <c r="BJ126" s="113"/>
      <c r="BK126" s="113"/>
      <c r="BL126" s="114"/>
    </row>
    <row r="127" spans="1:64" ht="12.75" customHeight="1" x14ac:dyDescent="0.2">
      <c r="A127" s="56"/>
      <c r="B127" s="113"/>
      <c r="C127" s="113"/>
      <c r="D127" s="113"/>
      <c r="E127" s="113"/>
      <c r="F127" s="114"/>
      <c r="G127" s="38" t="s">
        <v>80</v>
      </c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40"/>
      <c r="Z127" s="56" t="s">
        <v>149</v>
      </c>
      <c r="AA127" s="113"/>
      <c r="AB127" s="113"/>
      <c r="AC127" s="113"/>
      <c r="AD127" s="114"/>
      <c r="AE127" s="56" t="s">
        <v>96</v>
      </c>
      <c r="AF127" s="113"/>
      <c r="AG127" s="113"/>
      <c r="AH127" s="113"/>
      <c r="AI127" s="113"/>
      <c r="AJ127" s="113"/>
      <c r="AK127" s="113"/>
      <c r="AL127" s="113"/>
      <c r="AM127" s="113"/>
      <c r="AN127" s="114"/>
      <c r="AO127" s="27">
        <v>17250</v>
      </c>
      <c r="AP127" s="113"/>
      <c r="AQ127" s="113"/>
      <c r="AR127" s="113"/>
      <c r="AS127" s="113"/>
      <c r="AT127" s="113"/>
      <c r="AU127" s="113"/>
      <c r="AV127" s="114"/>
      <c r="AW127" s="27"/>
      <c r="AX127" s="113"/>
      <c r="AY127" s="113"/>
      <c r="AZ127" s="113"/>
      <c r="BA127" s="113"/>
      <c r="BB127" s="113"/>
      <c r="BC127" s="113"/>
      <c r="BD127" s="114"/>
      <c r="BE127" s="27">
        <f t="shared" si="2"/>
        <v>17250</v>
      </c>
      <c r="BF127" s="113"/>
      <c r="BG127" s="113"/>
      <c r="BH127" s="113"/>
      <c r="BI127" s="113"/>
      <c r="BJ127" s="113"/>
      <c r="BK127" s="113"/>
      <c r="BL127" s="114"/>
    </row>
    <row r="128" spans="1:64" ht="12.75" customHeight="1" x14ac:dyDescent="0.2">
      <c r="A128" s="56"/>
      <c r="B128" s="113"/>
      <c r="C128" s="113"/>
      <c r="D128" s="113"/>
      <c r="E128" s="113"/>
      <c r="F128" s="114"/>
      <c r="G128" s="30" t="s">
        <v>82</v>
      </c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40"/>
      <c r="Z128" s="56"/>
      <c r="AA128" s="113"/>
      <c r="AB128" s="113"/>
      <c r="AC128" s="113"/>
      <c r="AD128" s="114"/>
      <c r="AE128" s="48"/>
      <c r="AF128" s="115"/>
      <c r="AG128" s="115"/>
      <c r="AH128" s="115"/>
      <c r="AI128" s="115"/>
      <c r="AJ128" s="115"/>
      <c r="AK128" s="115"/>
      <c r="AL128" s="115"/>
      <c r="AM128" s="115"/>
      <c r="AN128" s="116"/>
      <c r="AO128" s="27"/>
      <c r="AP128" s="113"/>
      <c r="AQ128" s="113"/>
      <c r="AR128" s="113"/>
      <c r="AS128" s="113"/>
      <c r="AT128" s="113"/>
      <c r="AU128" s="113"/>
      <c r="AV128" s="114"/>
      <c r="AW128" s="27"/>
      <c r="AX128" s="113"/>
      <c r="AY128" s="113"/>
      <c r="AZ128" s="113"/>
      <c r="BA128" s="113"/>
      <c r="BB128" s="113"/>
      <c r="BC128" s="113"/>
      <c r="BD128" s="114"/>
      <c r="BE128" s="27">
        <f t="shared" si="2"/>
        <v>0</v>
      </c>
      <c r="BF128" s="113"/>
      <c r="BG128" s="113"/>
      <c r="BH128" s="113"/>
      <c r="BI128" s="113"/>
      <c r="BJ128" s="113"/>
      <c r="BK128" s="113"/>
      <c r="BL128" s="114"/>
    </row>
    <row r="129" spans="1:64" ht="12.75" customHeight="1" x14ac:dyDescent="0.2">
      <c r="A129" s="56"/>
      <c r="B129" s="113"/>
      <c r="C129" s="113"/>
      <c r="D129" s="113"/>
      <c r="E129" s="113"/>
      <c r="F129" s="114"/>
      <c r="G129" s="38" t="s">
        <v>83</v>
      </c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40"/>
      <c r="Z129" s="56" t="s">
        <v>150</v>
      </c>
      <c r="AA129" s="113"/>
      <c r="AB129" s="113"/>
      <c r="AC129" s="113"/>
      <c r="AD129" s="114"/>
      <c r="AE129" s="56" t="s">
        <v>96</v>
      </c>
      <c r="AF129" s="113"/>
      <c r="AG129" s="113"/>
      <c r="AH129" s="113"/>
      <c r="AI129" s="113"/>
      <c r="AJ129" s="113"/>
      <c r="AK129" s="113"/>
      <c r="AL129" s="113"/>
      <c r="AM129" s="113"/>
      <c r="AN129" s="114"/>
      <c r="AO129" s="27">
        <v>230</v>
      </c>
      <c r="AP129" s="113"/>
      <c r="AQ129" s="113"/>
      <c r="AR129" s="113"/>
      <c r="AS129" s="113"/>
      <c r="AT129" s="113"/>
      <c r="AU129" s="113"/>
      <c r="AV129" s="114"/>
      <c r="AW129" s="27"/>
      <c r="AX129" s="113"/>
      <c r="AY129" s="113"/>
      <c r="AZ129" s="113"/>
      <c r="BA129" s="113"/>
      <c r="BB129" s="113"/>
      <c r="BC129" s="113"/>
      <c r="BD129" s="114"/>
      <c r="BE129" s="27">
        <f t="shared" si="2"/>
        <v>230</v>
      </c>
      <c r="BF129" s="113"/>
      <c r="BG129" s="113"/>
      <c r="BH129" s="113"/>
      <c r="BI129" s="113"/>
      <c r="BJ129" s="113"/>
      <c r="BK129" s="113"/>
      <c r="BL129" s="114"/>
    </row>
    <row r="130" spans="1:64" ht="12.75" customHeight="1" x14ac:dyDescent="0.2">
      <c r="A130" s="22"/>
      <c r="B130" s="23"/>
      <c r="C130" s="23"/>
      <c r="D130" s="23"/>
      <c r="E130" s="23"/>
      <c r="F130" s="24"/>
      <c r="G130" s="38" t="s">
        <v>143</v>
      </c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40"/>
      <c r="Z130" s="56" t="s">
        <v>153</v>
      </c>
      <c r="AA130" s="113"/>
      <c r="AB130" s="113"/>
      <c r="AC130" s="113"/>
      <c r="AD130" s="114"/>
      <c r="AE130" s="56" t="s">
        <v>96</v>
      </c>
      <c r="AF130" s="113"/>
      <c r="AG130" s="113"/>
      <c r="AH130" s="113"/>
      <c r="AI130" s="113"/>
      <c r="AJ130" s="113"/>
      <c r="AK130" s="113"/>
      <c r="AL130" s="113"/>
      <c r="AM130" s="113"/>
      <c r="AN130" s="114"/>
      <c r="AO130" s="27">
        <v>98</v>
      </c>
      <c r="AP130" s="113"/>
      <c r="AQ130" s="113"/>
      <c r="AR130" s="113"/>
      <c r="AS130" s="113"/>
      <c r="AT130" s="113"/>
      <c r="AU130" s="113"/>
      <c r="AV130" s="114"/>
      <c r="AW130" s="27"/>
      <c r="AX130" s="113"/>
      <c r="AY130" s="113"/>
      <c r="AZ130" s="113"/>
      <c r="BA130" s="113"/>
      <c r="BB130" s="113"/>
      <c r="BC130" s="113"/>
      <c r="BD130" s="114"/>
      <c r="BE130" s="27">
        <f t="shared" ref="BE130" si="10">AO130+AW130</f>
        <v>98</v>
      </c>
      <c r="BF130" s="113"/>
      <c r="BG130" s="113"/>
      <c r="BH130" s="113"/>
      <c r="BI130" s="113"/>
      <c r="BJ130" s="113"/>
      <c r="BK130" s="113"/>
      <c r="BL130" s="114"/>
    </row>
    <row r="131" spans="1:64" ht="12.75" customHeight="1" x14ac:dyDescent="0.2">
      <c r="A131" s="56">
        <v>9</v>
      </c>
      <c r="B131" s="57"/>
      <c r="C131" s="57"/>
      <c r="D131" s="57"/>
      <c r="E131" s="57"/>
      <c r="F131" s="58"/>
      <c r="G131" s="30" t="s">
        <v>50</v>
      </c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7"/>
      <c r="Z131" s="38"/>
      <c r="AA131" s="154"/>
      <c r="AB131" s="154"/>
      <c r="AC131" s="154"/>
      <c r="AD131" s="155"/>
      <c r="AE131" s="38"/>
      <c r="AF131" s="154"/>
      <c r="AG131" s="154"/>
      <c r="AH131" s="154"/>
      <c r="AI131" s="154"/>
      <c r="AJ131" s="154"/>
      <c r="AK131" s="154"/>
      <c r="AL131" s="154"/>
      <c r="AM131" s="154"/>
      <c r="AN131" s="155"/>
      <c r="AO131" s="27"/>
      <c r="AP131" s="28"/>
      <c r="AQ131" s="28"/>
      <c r="AR131" s="28"/>
      <c r="AS131" s="28"/>
      <c r="AT131" s="28"/>
      <c r="AU131" s="28"/>
      <c r="AV131" s="29"/>
      <c r="AW131" s="27"/>
      <c r="AX131" s="28"/>
      <c r="AY131" s="28"/>
      <c r="AZ131" s="28"/>
      <c r="BA131" s="28"/>
      <c r="BB131" s="28"/>
      <c r="BC131" s="28"/>
      <c r="BD131" s="29"/>
      <c r="BE131" s="27">
        <f t="shared" ref="BE131:BE153" si="11">AO131+AW131</f>
        <v>0</v>
      </c>
      <c r="BF131" s="113"/>
      <c r="BG131" s="113"/>
      <c r="BH131" s="113"/>
      <c r="BI131" s="113"/>
      <c r="BJ131" s="113"/>
      <c r="BK131" s="113"/>
      <c r="BL131" s="114"/>
    </row>
    <row r="132" spans="1:64" ht="12.75" customHeight="1" x14ac:dyDescent="0.2">
      <c r="A132" s="22"/>
      <c r="B132" s="23"/>
      <c r="C132" s="23"/>
      <c r="D132" s="23"/>
      <c r="E132" s="23"/>
      <c r="F132" s="24"/>
      <c r="G132" s="30" t="s">
        <v>53</v>
      </c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7"/>
      <c r="Z132" s="38"/>
      <c r="AA132" s="154"/>
      <c r="AB132" s="154"/>
      <c r="AC132" s="154"/>
      <c r="AD132" s="155"/>
      <c r="AE132" s="38"/>
      <c r="AF132" s="154"/>
      <c r="AG132" s="154"/>
      <c r="AH132" s="154"/>
      <c r="AI132" s="154"/>
      <c r="AJ132" s="154"/>
      <c r="AK132" s="154"/>
      <c r="AL132" s="154"/>
      <c r="AM132" s="154"/>
      <c r="AN132" s="155"/>
      <c r="AO132" s="27"/>
      <c r="AP132" s="28"/>
      <c r="AQ132" s="28"/>
      <c r="AR132" s="28"/>
      <c r="AS132" s="28"/>
      <c r="AT132" s="28"/>
      <c r="AU132" s="28"/>
      <c r="AV132" s="29"/>
      <c r="AW132" s="27"/>
      <c r="AX132" s="28"/>
      <c r="AY132" s="28"/>
      <c r="AZ132" s="28"/>
      <c r="BA132" s="28"/>
      <c r="BB132" s="28"/>
      <c r="BC132" s="28"/>
      <c r="BD132" s="29"/>
      <c r="BE132" s="27">
        <f t="shared" si="11"/>
        <v>0</v>
      </c>
      <c r="BF132" s="113"/>
      <c r="BG132" s="113"/>
      <c r="BH132" s="113"/>
      <c r="BI132" s="113"/>
      <c r="BJ132" s="113"/>
      <c r="BK132" s="113"/>
      <c r="BL132" s="114"/>
    </row>
    <row r="133" spans="1:64" ht="19.5" customHeight="1" x14ac:dyDescent="0.2">
      <c r="A133" s="22"/>
      <c r="B133" s="23"/>
      <c r="C133" s="23"/>
      <c r="D133" s="23"/>
      <c r="E133" s="23"/>
      <c r="F133" s="24"/>
      <c r="G133" s="30" t="s">
        <v>177</v>
      </c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  <c r="X133" s="156"/>
      <c r="Y133" s="157"/>
      <c r="Z133" s="38" t="s">
        <v>95</v>
      </c>
      <c r="AA133" s="154"/>
      <c r="AB133" s="154"/>
      <c r="AC133" s="154"/>
      <c r="AD133" s="155"/>
      <c r="AE133" s="38" t="s">
        <v>194</v>
      </c>
      <c r="AF133" s="154"/>
      <c r="AG133" s="154"/>
      <c r="AH133" s="154"/>
      <c r="AI133" s="154"/>
      <c r="AJ133" s="154"/>
      <c r="AK133" s="154"/>
      <c r="AL133" s="154"/>
      <c r="AM133" s="154"/>
      <c r="AN133" s="155"/>
      <c r="AO133" s="27"/>
      <c r="AP133" s="28"/>
      <c r="AQ133" s="28"/>
      <c r="AR133" s="28"/>
      <c r="AS133" s="28"/>
      <c r="AT133" s="28"/>
      <c r="AU133" s="28"/>
      <c r="AV133" s="29"/>
      <c r="AW133" s="27">
        <v>452095.45</v>
      </c>
      <c r="AX133" s="28"/>
      <c r="AY133" s="28"/>
      <c r="AZ133" s="28"/>
      <c r="BA133" s="28"/>
      <c r="BB133" s="28"/>
      <c r="BC133" s="28"/>
      <c r="BD133" s="29"/>
      <c r="BE133" s="27">
        <f t="shared" si="11"/>
        <v>452095.45</v>
      </c>
      <c r="BF133" s="113"/>
      <c r="BG133" s="113"/>
      <c r="BH133" s="113"/>
      <c r="BI133" s="113"/>
      <c r="BJ133" s="113"/>
      <c r="BK133" s="113"/>
      <c r="BL133" s="114"/>
    </row>
    <row r="134" spans="1:64" ht="12.75" customHeight="1" x14ac:dyDescent="0.2">
      <c r="A134" s="22"/>
      <c r="B134" s="23"/>
      <c r="C134" s="23"/>
      <c r="D134" s="23"/>
      <c r="E134" s="23"/>
      <c r="F134" s="24"/>
      <c r="G134" s="30" t="s">
        <v>64</v>
      </c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  <c r="X134" s="156"/>
      <c r="Y134" s="157"/>
      <c r="Z134" s="38"/>
      <c r="AA134" s="154"/>
      <c r="AB134" s="154"/>
      <c r="AC134" s="154"/>
      <c r="AD134" s="155"/>
      <c r="AE134" s="38"/>
      <c r="AF134" s="154"/>
      <c r="AG134" s="154"/>
      <c r="AH134" s="154"/>
      <c r="AI134" s="154"/>
      <c r="AJ134" s="154"/>
      <c r="AK134" s="154"/>
      <c r="AL134" s="154"/>
      <c r="AM134" s="154"/>
      <c r="AN134" s="155"/>
      <c r="AO134" s="27"/>
      <c r="AP134" s="28"/>
      <c r="AQ134" s="28"/>
      <c r="AR134" s="28"/>
      <c r="AS134" s="28"/>
      <c r="AT134" s="28"/>
      <c r="AU134" s="28"/>
      <c r="AV134" s="29"/>
      <c r="AW134" s="27"/>
      <c r="AX134" s="28"/>
      <c r="AY134" s="28"/>
      <c r="AZ134" s="28"/>
      <c r="BA134" s="28"/>
      <c r="BB134" s="28"/>
      <c r="BC134" s="28"/>
      <c r="BD134" s="29"/>
      <c r="BE134" s="27">
        <f t="shared" si="11"/>
        <v>0</v>
      </c>
      <c r="BF134" s="113"/>
      <c r="BG134" s="113"/>
      <c r="BH134" s="113"/>
      <c r="BI134" s="113"/>
      <c r="BJ134" s="113"/>
      <c r="BK134" s="113"/>
      <c r="BL134" s="114"/>
    </row>
    <row r="135" spans="1:64" ht="27.75" customHeight="1" x14ac:dyDescent="0.2">
      <c r="A135" s="22"/>
      <c r="B135" s="23"/>
      <c r="C135" s="23"/>
      <c r="D135" s="23"/>
      <c r="E135" s="23"/>
      <c r="F135" s="24"/>
      <c r="G135" s="38" t="s">
        <v>178</v>
      </c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5"/>
      <c r="Z135" s="38" t="s">
        <v>55</v>
      </c>
      <c r="AA135" s="154"/>
      <c r="AB135" s="154"/>
      <c r="AC135" s="154"/>
      <c r="AD135" s="155"/>
      <c r="AE135" s="38" t="s">
        <v>195</v>
      </c>
      <c r="AF135" s="154"/>
      <c r="AG135" s="154"/>
      <c r="AH135" s="154"/>
      <c r="AI135" s="154"/>
      <c r="AJ135" s="154"/>
      <c r="AK135" s="154"/>
      <c r="AL135" s="154"/>
      <c r="AM135" s="154"/>
      <c r="AN135" s="155"/>
      <c r="AO135" s="27"/>
      <c r="AP135" s="28"/>
      <c r="AQ135" s="28"/>
      <c r="AR135" s="28"/>
      <c r="AS135" s="28"/>
      <c r="AT135" s="28"/>
      <c r="AU135" s="28"/>
      <c r="AV135" s="29"/>
      <c r="AW135" s="27">
        <v>1</v>
      </c>
      <c r="AX135" s="28"/>
      <c r="AY135" s="28"/>
      <c r="AZ135" s="28"/>
      <c r="BA135" s="28"/>
      <c r="BB135" s="28"/>
      <c r="BC135" s="28"/>
      <c r="BD135" s="29"/>
      <c r="BE135" s="27">
        <f t="shared" si="11"/>
        <v>1</v>
      </c>
      <c r="BF135" s="113"/>
      <c r="BG135" s="113"/>
      <c r="BH135" s="113"/>
      <c r="BI135" s="113"/>
      <c r="BJ135" s="113"/>
      <c r="BK135" s="113"/>
      <c r="BL135" s="114"/>
    </row>
    <row r="136" spans="1:64" ht="12.75" customHeight="1" x14ac:dyDescent="0.2">
      <c r="A136" s="22"/>
      <c r="B136" s="23"/>
      <c r="C136" s="23"/>
      <c r="D136" s="23"/>
      <c r="E136" s="23"/>
      <c r="F136" s="24"/>
      <c r="G136" s="30" t="s">
        <v>79</v>
      </c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7"/>
      <c r="Z136" s="38"/>
      <c r="AA136" s="154"/>
      <c r="AB136" s="154"/>
      <c r="AC136" s="154"/>
      <c r="AD136" s="155"/>
      <c r="AE136" s="38"/>
      <c r="AF136" s="154"/>
      <c r="AG136" s="154"/>
      <c r="AH136" s="154"/>
      <c r="AI136" s="154"/>
      <c r="AJ136" s="154"/>
      <c r="AK136" s="154"/>
      <c r="AL136" s="154"/>
      <c r="AM136" s="154"/>
      <c r="AN136" s="155"/>
      <c r="AO136" s="27"/>
      <c r="AP136" s="28"/>
      <c r="AQ136" s="28"/>
      <c r="AR136" s="28"/>
      <c r="AS136" s="28"/>
      <c r="AT136" s="28"/>
      <c r="AU136" s="28"/>
      <c r="AV136" s="29"/>
      <c r="AW136" s="27"/>
      <c r="AX136" s="28"/>
      <c r="AY136" s="28"/>
      <c r="AZ136" s="28"/>
      <c r="BA136" s="28"/>
      <c r="BB136" s="28"/>
      <c r="BC136" s="28"/>
      <c r="BD136" s="29"/>
      <c r="BE136" s="27">
        <f t="shared" si="11"/>
        <v>0</v>
      </c>
      <c r="BF136" s="113"/>
      <c r="BG136" s="113"/>
      <c r="BH136" s="113"/>
      <c r="BI136" s="113"/>
      <c r="BJ136" s="113"/>
      <c r="BK136" s="113"/>
      <c r="BL136" s="114"/>
    </row>
    <row r="137" spans="1:64" ht="18" customHeight="1" x14ac:dyDescent="0.2">
      <c r="A137" s="22"/>
      <c r="B137" s="23"/>
      <c r="C137" s="23"/>
      <c r="D137" s="23"/>
      <c r="E137" s="23"/>
      <c r="F137" s="24"/>
      <c r="G137" s="38" t="s">
        <v>179</v>
      </c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5"/>
      <c r="Z137" s="38" t="s">
        <v>95</v>
      </c>
      <c r="AA137" s="154"/>
      <c r="AB137" s="154"/>
      <c r="AC137" s="154"/>
      <c r="AD137" s="155"/>
      <c r="AE137" s="38" t="s">
        <v>96</v>
      </c>
      <c r="AF137" s="154"/>
      <c r="AG137" s="154"/>
      <c r="AH137" s="154"/>
      <c r="AI137" s="154"/>
      <c r="AJ137" s="154"/>
      <c r="AK137" s="154"/>
      <c r="AL137" s="154"/>
      <c r="AM137" s="154"/>
      <c r="AN137" s="155"/>
      <c r="AO137" s="27"/>
      <c r="AP137" s="28"/>
      <c r="AQ137" s="28"/>
      <c r="AR137" s="28"/>
      <c r="AS137" s="28"/>
      <c r="AT137" s="28"/>
      <c r="AU137" s="28"/>
      <c r="AV137" s="29"/>
      <c r="AW137" s="27">
        <f>AW133/AW135</f>
        <v>452095.45</v>
      </c>
      <c r="AX137" s="28"/>
      <c r="AY137" s="28"/>
      <c r="AZ137" s="28"/>
      <c r="BA137" s="28"/>
      <c r="BB137" s="28"/>
      <c r="BC137" s="28"/>
      <c r="BD137" s="29"/>
      <c r="BE137" s="27">
        <f t="shared" si="11"/>
        <v>452095.45</v>
      </c>
      <c r="BF137" s="113"/>
      <c r="BG137" s="113"/>
      <c r="BH137" s="113"/>
      <c r="BI137" s="113"/>
      <c r="BJ137" s="113"/>
      <c r="BK137" s="113"/>
      <c r="BL137" s="114"/>
    </row>
    <row r="138" spans="1:64" ht="12.75" customHeight="1" x14ac:dyDescent="0.2">
      <c r="A138" s="22"/>
      <c r="B138" s="23"/>
      <c r="C138" s="23"/>
      <c r="D138" s="23"/>
      <c r="E138" s="23"/>
      <c r="F138" s="24"/>
      <c r="G138" s="30" t="s">
        <v>82</v>
      </c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57"/>
      <c r="Z138" s="38"/>
      <c r="AA138" s="154"/>
      <c r="AB138" s="154"/>
      <c r="AC138" s="154"/>
      <c r="AD138" s="155"/>
      <c r="AE138" s="38"/>
      <c r="AF138" s="154"/>
      <c r="AG138" s="154"/>
      <c r="AH138" s="154"/>
      <c r="AI138" s="154"/>
      <c r="AJ138" s="154"/>
      <c r="AK138" s="154"/>
      <c r="AL138" s="154"/>
      <c r="AM138" s="154"/>
      <c r="AN138" s="155"/>
      <c r="AO138" s="27"/>
      <c r="AP138" s="28"/>
      <c r="AQ138" s="28"/>
      <c r="AR138" s="28"/>
      <c r="AS138" s="28"/>
      <c r="AT138" s="28"/>
      <c r="AU138" s="28"/>
      <c r="AV138" s="29"/>
      <c r="AW138" s="27"/>
      <c r="AX138" s="28"/>
      <c r="AY138" s="28"/>
      <c r="AZ138" s="28"/>
      <c r="BA138" s="28"/>
      <c r="BB138" s="28"/>
      <c r="BC138" s="28"/>
      <c r="BD138" s="29"/>
      <c r="BE138" s="27">
        <f t="shared" si="11"/>
        <v>0</v>
      </c>
      <c r="BF138" s="113"/>
      <c r="BG138" s="113"/>
      <c r="BH138" s="113"/>
      <c r="BI138" s="113"/>
      <c r="BJ138" s="113"/>
      <c r="BK138" s="113"/>
      <c r="BL138" s="114"/>
    </row>
    <row r="139" spans="1:64" ht="15.75" customHeight="1" x14ac:dyDescent="0.2">
      <c r="A139" s="22"/>
      <c r="B139" s="23"/>
      <c r="C139" s="23"/>
      <c r="D139" s="23"/>
      <c r="E139" s="23"/>
      <c r="F139" s="24"/>
      <c r="G139" s="38" t="s">
        <v>193</v>
      </c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5"/>
      <c r="Z139" s="38" t="s">
        <v>190</v>
      </c>
      <c r="AA139" s="154"/>
      <c r="AB139" s="154"/>
      <c r="AC139" s="154"/>
      <c r="AD139" s="155"/>
      <c r="AE139" s="38" t="s">
        <v>196</v>
      </c>
      <c r="AF139" s="154"/>
      <c r="AG139" s="154"/>
      <c r="AH139" s="154"/>
      <c r="AI139" s="154"/>
      <c r="AJ139" s="154"/>
      <c r="AK139" s="154"/>
      <c r="AL139" s="154"/>
      <c r="AM139" s="154"/>
      <c r="AN139" s="155"/>
      <c r="AO139" s="27"/>
      <c r="AP139" s="28"/>
      <c r="AQ139" s="28"/>
      <c r="AR139" s="28"/>
      <c r="AS139" s="28"/>
      <c r="AT139" s="28"/>
      <c r="AU139" s="28"/>
      <c r="AV139" s="29"/>
      <c r="AW139" s="27">
        <v>100</v>
      </c>
      <c r="AX139" s="28"/>
      <c r="AY139" s="28"/>
      <c r="AZ139" s="28"/>
      <c r="BA139" s="28"/>
      <c r="BB139" s="28"/>
      <c r="BC139" s="28"/>
      <c r="BD139" s="29"/>
      <c r="BE139" s="27">
        <f t="shared" si="11"/>
        <v>100</v>
      </c>
      <c r="BF139" s="113"/>
      <c r="BG139" s="113"/>
      <c r="BH139" s="113"/>
      <c r="BI139" s="113"/>
      <c r="BJ139" s="113"/>
      <c r="BK139" s="113"/>
      <c r="BL139" s="114"/>
    </row>
    <row r="140" spans="1:64" ht="18" customHeight="1" x14ac:dyDescent="0.2">
      <c r="A140" s="56">
        <v>10</v>
      </c>
      <c r="B140" s="57"/>
      <c r="C140" s="57"/>
      <c r="D140" s="57"/>
      <c r="E140" s="57"/>
      <c r="F140" s="58"/>
      <c r="G140" s="30" t="s">
        <v>180</v>
      </c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  <c r="X140" s="156"/>
      <c r="Y140" s="157"/>
      <c r="Z140" s="38"/>
      <c r="AA140" s="154"/>
      <c r="AB140" s="154"/>
      <c r="AC140" s="154"/>
      <c r="AD140" s="155"/>
      <c r="AE140" s="38"/>
      <c r="AF140" s="154"/>
      <c r="AG140" s="154"/>
      <c r="AH140" s="154"/>
      <c r="AI140" s="154"/>
      <c r="AJ140" s="154"/>
      <c r="AK140" s="154"/>
      <c r="AL140" s="154"/>
      <c r="AM140" s="154"/>
      <c r="AN140" s="155"/>
      <c r="AO140" s="27"/>
      <c r="AP140" s="28"/>
      <c r="AQ140" s="28"/>
      <c r="AR140" s="28"/>
      <c r="AS140" s="28"/>
      <c r="AT140" s="28"/>
      <c r="AU140" s="28"/>
      <c r="AV140" s="29"/>
      <c r="AW140" s="27"/>
      <c r="AX140" s="28"/>
      <c r="AY140" s="28"/>
      <c r="AZ140" s="28"/>
      <c r="BA140" s="28"/>
      <c r="BB140" s="28"/>
      <c r="BC140" s="28"/>
      <c r="BD140" s="29"/>
      <c r="BE140" s="27">
        <f t="shared" si="11"/>
        <v>0</v>
      </c>
      <c r="BF140" s="113"/>
      <c r="BG140" s="113"/>
      <c r="BH140" s="113"/>
      <c r="BI140" s="113"/>
      <c r="BJ140" s="113"/>
      <c r="BK140" s="113"/>
      <c r="BL140" s="114"/>
    </row>
    <row r="141" spans="1:64" ht="12.75" customHeight="1" x14ac:dyDescent="0.2">
      <c r="A141" s="22"/>
      <c r="B141" s="23"/>
      <c r="C141" s="23"/>
      <c r="D141" s="23"/>
      <c r="E141" s="23"/>
      <c r="F141" s="24"/>
      <c r="G141" s="30" t="s">
        <v>53</v>
      </c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  <c r="V141" s="156"/>
      <c r="W141" s="156"/>
      <c r="X141" s="156"/>
      <c r="Y141" s="157"/>
      <c r="Z141" s="38"/>
      <c r="AA141" s="154"/>
      <c r="AB141" s="154"/>
      <c r="AC141" s="154"/>
      <c r="AD141" s="155"/>
      <c r="AE141" s="38"/>
      <c r="AF141" s="154"/>
      <c r="AG141" s="154"/>
      <c r="AH141" s="154"/>
      <c r="AI141" s="154"/>
      <c r="AJ141" s="154"/>
      <c r="AK141" s="154"/>
      <c r="AL141" s="154"/>
      <c r="AM141" s="154"/>
      <c r="AN141" s="155"/>
      <c r="AO141" s="27"/>
      <c r="AP141" s="28"/>
      <c r="AQ141" s="28"/>
      <c r="AR141" s="28"/>
      <c r="AS141" s="28"/>
      <c r="AT141" s="28"/>
      <c r="AU141" s="28"/>
      <c r="AV141" s="29"/>
      <c r="AW141" s="27"/>
      <c r="AX141" s="28"/>
      <c r="AY141" s="28"/>
      <c r="AZ141" s="28"/>
      <c r="BA141" s="28"/>
      <c r="BB141" s="28"/>
      <c r="BC141" s="28"/>
      <c r="BD141" s="29"/>
      <c r="BE141" s="27">
        <f t="shared" si="11"/>
        <v>0</v>
      </c>
      <c r="BF141" s="113"/>
      <c r="BG141" s="113"/>
      <c r="BH141" s="113"/>
      <c r="BI141" s="113"/>
      <c r="BJ141" s="113"/>
      <c r="BK141" s="113"/>
      <c r="BL141" s="114"/>
    </row>
    <row r="142" spans="1:64" ht="32.25" customHeight="1" x14ac:dyDescent="0.2">
      <c r="A142" s="22"/>
      <c r="B142" s="23"/>
      <c r="C142" s="23"/>
      <c r="D142" s="23"/>
      <c r="E142" s="23"/>
      <c r="F142" s="24"/>
      <c r="G142" s="38" t="s">
        <v>181</v>
      </c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5"/>
      <c r="Z142" s="38" t="s">
        <v>95</v>
      </c>
      <c r="AA142" s="154"/>
      <c r="AB142" s="154"/>
      <c r="AC142" s="154"/>
      <c r="AD142" s="155"/>
      <c r="AE142" s="38" t="s">
        <v>197</v>
      </c>
      <c r="AF142" s="154"/>
      <c r="AG142" s="154"/>
      <c r="AH142" s="154"/>
      <c r="AI142" s="154"/>
      <c r="AJ142" s="154"/>
      <c r="AK142" s="154"/>
      <c r="AL142" s="154"/>
      <c r="AM142" s="154"/>
      <c r="AN142" s="155"/>
      <c r="AO142" s="27"/>
      <c r="AP142" s="28"/>
      <c r="AQ142" s="28"/>
      <c r="AR142" s="28"/>
      <c r="AS142" s="28"/>
      <c r="AT142" s="28"/>
      <c r="AU142" s="28"/>
      <c r="AV142" s="29"/>
      <c r="AW142" s="27">
        <v>138879.91</v>
      </c>
      <c r="AX142" s="28"/>
      <c r="AY142" s="28"/>
      <c r="AZ142" s="28"/>
      <c r="BA142" s="28"/>
      <c r="BB142" s="28"/>
      <c r="BC142" s="28"/>
      <c r="BD142" s="29"/>
      <c r="BE142" s="27">
        <f t="shared" si="11"/>
        <v>138879.91</v>
      </c>
      <c r="BF142" s="113"/>
      <c r="BG142" s="113"/>
      <c r="BH142" s="113"/>
      <c r="BI142" s="113"/>
      <c r="BJ142" s="113"/>
      <c r="BK142" s="113"/>
      <c r="BL142" s="114"/>
    </row>
    <row r="143" spans="1:64" ht="12.75" customHeight="1" x14ac:dyDescent="0.2">
      <c r="A143" s="22"/>
      <c r="B143" s="23"/>
      <c r="C143" s="23"/>
      <c r="D143" s="23"/>
      <c r="E143" s="23"/>
      <c r="F143" s="24"/>
      <c r="G143" s="38" t="s">
        <v>182</v>
      </c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  <c r="Y143" s="155"/>
      <c r="Z143" s="38" t="s">
        <v>189</v>
      </c>
      <c r="AA143" s="154"/>
      <c r="AB143" s="154"/>
      <c r="AC143" s="154"/>
      <c r="AD143" s="155"/>
      <c r="AE143" s="38" t="s">
        <v>198</v>
      </c>
      <c r="AF143" s="154"/>
      <c r="AG143" s="154"/>
      <c r="AH143" s="154"/>
      <c r="AI143" s="154"/>
      <c r="AJ143" s="154"/>
      <c r="AK143" s="154"/>
      <c r="AL143" s="154"/>
      <c r="AM143" s="154"/>
      <c r="AN143" s="155"/>
      <c r="AO143" s="27"/>
      <c r="AP143" s="28"/>
      <c r="AQ143" s="28"/>
      <c r="AR143" s="28"/>
      <c r="AS143" s="28"/>
      <c r="AT143" s="28"/>
      <c r="AU143" s="28"/>
      <c r="AV143" s="29"/>
      <c r="AW143" s="27">
        <v>12521.89</v>
      </c>
      <c r="AX143" s="28"/>
      <c r="AY143" s="28"/>
      <c r="AZ143" s="28"/>
      <c r="BA143" s="28"/>
      <c r="BB143" s="28"/>
      <c r="BC143" s="28"/>
      <c r="BD143" s="29"/>
      <c r="BE143" s="27">
        <f t="shared" si="11"/>
        <v>12521.89</v>
      </c>
      <c r="BF143" s="113"/>
      <c r="BG143" s="113"/>
      <c r="BH143" s="113"/>
      <c r="BI143" s="113"/>
      <c r="BJ143" s="113"/>
      <c r="BK143" s="113"/>
      <c r="BL143" s="114"/>
    </row>
    <row r="144" spans="1:64" ht="18.75" customHeight="1" x14ac:dyDescent="0.2">
      <c r="A144" s="22"/>
      <c r="B144" s="23"/>
      <c r="C144" s="23"/>
      <c r="D144" s="23"/>
      <c r="E144" s="23"/>
      <c r="F144" s="24"/>
      <c r="G144" s="38" t="s">
        <v>192</v>
      </c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5"/>
      <c r="Z144" s="38" t="s">
        <v>189</v>
      </c>
      <c r="AA144" s="154"/>
      <c r="AB144" s="154"/>
      <c r="AC144" s="154"/>
      <c r="AD144" s="155"/>
      <c r="AE144" s="38" t="s">
        <v>197</v>
      </c>
      <c r="AF144" s="154"/>
      <c r="AG144" s="154"/>
      <c r="AH144" s="154"/>
      <c r="AI144" s="154"/>
      <c r="AJ144" s="154"/>
      <c r="AK144" s="154"/>
      <c r="AL144" s="154"/>
      <c r="AM144" s="154"/>
      <c r="AN144" s="155"/>
      <c r="AO144" s="27"/>
      <c r="AP144" s="28"/>
      <c r="AQ144" s="28"/>
      <c r="AR144" s="28"/>
      <c r="AS144" s="28"/>
      <c r="AT144" s="28"/>
      <c r="AU144" s="28"/>
      <c r="AV144" s="29"/>
      <c r="AW144" s="27">
        <v>126358.02</v>
      </c>
      <c r="AX144" s="28"/>
      <c r="AY144" s="28"/>
      <c r="AZ144" s="28"/>
      <c r="BA144" s="28"/>
      <c r="BB144" s="28"/>
      <c r="BC144" s="28"/>
      <c r="BD144" s="29"/>
      <c r="BE144" s="27">
        <f t="shared" si="11"/>
        <v>126358.02</v>
      </c>
      <c r="BF144" s="113"/>
      <c r="BG144" s="113"/>
      <c r="BH144" s="113"/>
      <c r="BI144" s="113"/>
      <c r="BJ144" s="113"/>
      <c r="BK144" s="113"/>
      <c r="BL144" s="114"/>
    </row>
    <row r="145" spans="1:64" ht="12.75" customHeight="1" x14ac:dyDescent="0.2">
      <c r="A145" s="22"/>
      <c r="B145" s="23"/>
      <c r="C145" s="23"/>
      <c r="D145" s="23"/>
      <c r="E145" s="23"/>
      <c r="F145" s="24"/>
      <c r="G145" s="30" t="s">
        <v>64</v>
      </c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7"/>
      <c r="Z145" s="38"/>
      <c r="AA145" s="154"/>
      <c r="AB145" s="154"/>
      <c r="AC145" s="154"/>
      <c r="AD145" s="155"/>
      <c r="AE145" s="38"/>
      <c r="AF145" s="154"/>
      <c r="AG145" s="154"/>
      <c r="AH145" s="154"/>
      <c r="AI145" s="154"/>
      <c r="AJ145" s="154"/>
      <c r="AK145" s="154"/>
      <c r="AL145" s="154"/>
      <c r="AM145" s="154"/>
      <c r="AN145" s="155"/>
      <c r="AO145" s="27"/>
      <c r="AP145" s="28"/>
      <c r="AQ145" s="28"/>
      <c r="AR145" s="28"/>
      <c r="AS145" s="28"/>
      <c r="AT145" s="28"/>
      <c r="AU145" s="28"/>
      <c r="AV145" s="29"/>
      <c r="AW145" s="27"/>
      <c r="AX145" s="28"/>
      <c r="AY145" s="28"/>
      <c r="AZ145" s="28"/>
      <c r="BA145" s="28"/>
      <c r="BB145" s="28"/>
      <c r="BC145" s="28"/>
      <c r="BD145" s="29"/>
      <c r="BE145" s="27">
        <f t="shared" si="11"/>
        <v>0</v>
      </c>
      <c r="BF145" s="113"/>
      <c r="BG145" s="113"/>
      <c r="BH145" s="113"/>
      <c r="BI145" s="113"/>
      <c r="BJ145" s="113"/>
      <c r="BK145" s="113"/>
      <c r="BL145" s="114"/>
    </row>
    <row r="146" spans="1:64" ht="27" customHeight="1" x14ac:dyDescent="0.2">
      <c r="A146" s="22"/>
      <c r="B146" s="23"/>
      <c r="C146" s="23"/>
      <c r="D146" s="23"/>
      <c r="E146" s="23"/>
      <c r="F146" s="24"/>
      <c r="G146" s="38" t="s">
        <v>183</v>
      </c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5"/>
      <c r="Z146" s="38" t="s">
        <v>55</v>
      </c>
      <c r="AA146" s="154"/>
      <c r="AB146" s="154"/>
      <c r="AC146" s="154"/>
      <c r="AD146" s="155"/>
      <c r="AE146" s="38" t="s">
        <v>195</v>
      </c>
      <c r="AF146" s="154"/>
      <c r="AG146" s="154"/>
      <c r="AH146" s="154"/>
      <c r="AI146" s="154"/>
      <c r="AJ146" s="154"/>
      <c r="AK146" s="154"/>
      <c r="AL146" s="154"/>
      <c r="AM146" s="154"/>
      <c r="AN146" s="155"/>
      <c r="AO146" s="27"/>
      <c r="AP146" s="28"/>
      <c r="AQ146" s="28"/>
      <c r="AR146" s="28"/>
      <c r="AS146" s="28"/>
      <c r="AT146" s="28"/>
      <c r="AU146" s="28"/>
      <c r="AV146" s="29"/>
      <c r="AW146" s="27">
        <v>1</v>
      </c>
      <c r="AX146" s="28"/>
      <c r="AY146" s="28"/>
      <c r="AZ146" s="28"/>
      <c r="BA146" s="28"/>
      <c r="BB146" s="28"/>
      <c r="BC146" s="28"/>
      <c r="BD146" s="29"/>
      <c r="BE146" s="27">
        <f t="shared" si="11"/>
        <v>1</v>
      </c>
      <c r="BF146" s="113"/>
      <c r="BG146" s="113"/>
      <c r="BH146" s="113"/>
      <c r="BI146" s="113"/>
      <c r="BJ146" s="113"/>
      <c r="BK146" s="113"/>
      <c r="BL146" s="114"/>
    </row>
    <row r="147" spans="1:64" ht="18.75" customHeight="1" x14ac:dyDescent="0.2">
      <c r="A147" s="22"/>
      <c r="B147" s="23"/>
      <c r="C147" s="23"/>
      <c r="D147" s="23"/>
      <c r="E147" s="23"/>
      <c r="F147" s="24"/>
      <c r="G147" s="38" t="s">
        <v>184</v>
      </c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  <c r="Y147" s="155"/>
      <c r="Z147" s="38" t="s">
        <v>191</v>
      </c>
      <c r="AA147" s="154"/>
      <c r="AB147" s="154"/>
      <c r="AC147" s="154"/>
      <c r="AD147" s="155"/>
      <c r="AE147" s="38" t="s">
        <v>195</v>
      </c>
      <c r="AF147" s="154"/>
      <c r="AG147" s="154"/>
      <c r="AH147" s="154"/>
      <c r="AI147" s="154"/>
      <c r="AJ147" s="154"/>
      <c r="AK147" s="154"/>
      <c r="AL147" s="154"/>
      <c r="AM147" s="154"/>
      <c r="AN147" s="155"/>
      <c r="AO147" s="27"/>
      <c r="AP147" s="28"/>
      <c r="AQ147" s="28"/>
      <c r="AR147" s="28"/>
      <c r="AS147" s="28"/>
      <c r="AT147" s="28"/>
      <c r="AU147" s="28"/>
      <c r="AV147" s="29"/>
      <c r="AW147" s="27">
        <v>1</v>
      </c>
      <c r="AX147" s="28"/>
      <c r="AY147" s="28"/>
      <c r="AZ147" s="28"/>
      <c r="BA147" s="28"/>
      <c r="BB147" s="28"/>
      <c r="BC147" s="28"/>
      <c r="BD147" s="29"/>
      <c r="BE147" s="27">
        <f t="shared" si="11"/>
        <v>1</v>
      </c>
      <c r="BF147" s="113"/>
      <c r="BG147" s="113"/>
      <c r="BH147" s="113"/>
      <c r="BI147" s="113"/>
      <c r="BJ147" s="113"/>
      <c r="BK147" s="113"/>
      <c r="BL147" s="114"/>
    </row>
    <row r="148" spans="1:64" ht="12.75" customHeight="1" x14ac:dyDescent="0.2">
      <c r="A148" s="22"/>
      <c r="B148" s="23"/>
      <c r="C148" s="23"/>
      <c r="D148" s="23"/>
      <c r="E148" s="23"/>
      <c r="F148" s="24"/>
      <c r="G148" s="30" t="s">
        <v>79</v>
      </c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  <c r="X148" s="156"/>
      <c r="Y148" s="157"/>
      <c r="Z148" s="38"/>
      <c r="AA148" s="154"/>
      <c r="AB148" s="154"/>
      <c r="AC148" s="154"/>
      <c r="AD148" s="155"/>
      <c r="AE148" s="38"/>
      <c r="AF148" s="154"/>
      <c r="AG148" s="154"/>
      <c r="AH148" s="154"/>
      <c r="AI148" s="154"/>
      <c r="AJ148" s="154"/>
      <c r="AK148" s="154"/>
      <c r="AL148" s="154"/>
      <c r="AM148" s="154"/>
      <c r="AN148" s="155"/>
      <c r="AO148" s="27"/>
      <c r="AP148" s="28"/>
      <c r="AQ148" s="28"/>
      <c r="AR148" s="28"/>
      <c r="AS148" s="28"/>
      <c r="AT148" s="28"/>
      <c r="AU148" s="28"/>
      <c r="AV148" s="29"/>
      <c r="AW148" s="27"/>
      <c r="AX148" s="28"/>
      <c r="AY148" s="28"/>
      <c r="AZ148" s="28"/>
      <c r="BA148" s="28"/>
      <c r="BB148" s="28"/>
      <c r="BC148" s="28"/>
      <c r="BD148" s="29"/>
      <c r="BE148" s="27">
        <f t="shared" si="11"/>
        <v>0</v>
      </c>
      <c r="BF148" s="113"/>
      <c r="BG148" s="113"/>
      <c r="BH148" s="113"/>
      <c r="BI148" s="113"/>
      <c r="BJ148" s="113"/>
      <c r="BK148" s="113"/>
      <c r="BL148" s="114"/>
    </row>
    <row r="149" spans="1:64" ht="27" customHeight="1" x14ac:dyDescent="0.2">
      <c r="A149" s="22"/>
      <c r="B149" s="23"/>
      <c r="C149" s="23"/>
      <c r="D149" s="23"/>
      <c r="E149" s="23"/>
      <c r="F149" s="24"/>
      <c r="G149" s="38" t="s">
        <v>185</v>
      </c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  <c r="Y149" s="155"/>
      <c r="Z149" s="38" t="s">
        <v>189</v>
      </c>
      <c r="AA149" s="154"/>
      <c r="AB149" s="154"/>
      <c r="AC149" s="154"/>
      <c r="AD149" s="155"/>
      <c r="AE149" s="38" t="s">
        <v>96</v>
      </c>
      <c r="AF149" s="154"/>
      <c r="AG149" s="154"/>
      <c r="AH149" s="154"/>
      <c r="AI149" s="154"/>
      <c r="AJ149" s="154"/>
      <c r="AK149" s="154"/>
      <c r="AL149" s="154"/>
      <c r="AM149" s="154"/>
      <c r="AN149" s="155"/>
      <c r="AO149" s="27"/>
      <c r="AP149" s="28"/>
      <c r="AQ149" s="28"/>
      <c r="AR149" s="28"/>
      <c r="AS149" s="28"/>
      <c r="AT149" s="28"/>
      <c r="AU149" s="28"/>
      <c r="AV149" s="29"/>
      <c r="AW149" s="27">
        <v>138879.91</v>
      </c>
      <c r="AX149" s="28"/>
      <c r="AY149" s="28"/>
      <c r="AZ149" s="28"/>
      <c r="BA149" s="28"/>
      <c r="BB149" s="28"/>
      <c r="BC149" s="28"/>
      <c r="BD149" s="29"/>
      <c r="BE149" s="27">
        <f t="shared" si="11"/>
        <v>138879.91</v>
      </c>
      <c r="BF149" s="113"/>
      <c r="BG149" s="113"/>
      <c r="BH149" s="113"/>
      <c r="BI149" s="113"/>
      <c r="BJ149" s="113"/>
      <c r="BK149" s="113"/>
      <c r="BL149" s="114"/>
    </row>
    <row r="150" spans="1:64" ht="27" customHeight="1" x14ac:dyDescent="0.2">
      <c r="A150" s="22"/>
      <c r="B150" s="23"/>
      <c r="C150" s="23"/>
      <c r="D150" s="23"/>
      <c r="E150" s="23"/>
      <c r="F150" s="24"/>
      <c r="G150" s="38" t="s">
        <v>186</v>
      </c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  <c r="Y150" s="155"/>
      <c r="Z150" s="38" t="s">
        <v>189</v>
      </c>
      <c r="AA150" s="154"/>
      <c r="AB150" s="154"/>
      <c r="AC150" s="154"/>
      <c r="AD150" s="155"/>
      <c r="AE150" s="38" t="s">
        <v>96</v>
      </c>
      <c r="AF150" s="154"/>
      <c r="AG150" s="154"/>
      <c r="AH150" s="154"/>
      <c r="AI150" s="154"/>
      <c r="AJ150" s="154"/>
      <c r="AK150" s="154"/>
      <c r="AL150" s="154"/>
      <c r="AM150" s="154"/>
      <c r="AN150" s="155"/>
      <c r="AO150" s="27"/>
      <c r="AP150" s="28"/>
      <c r="AQ150" s="28"/>
      <c r="AR150" s="28"/>
      <c r="AS150" s="28"/>
      <c r="AT150" s="28"/>
      <c r="AU150" s="28"/>
      <c r="AV150" s="29"/>
      <c r="AW150" s="27">
        <v>12521.89</v>
      </c>
      <c r="AX150" s="28"/>
      <c r="AY150" s="28"/>
      <c r="AZ150" s="28"/>
      <c r="BA150" s="28"/>
      <c r="BB150" s="28"/>
      <c r="BC150" s="28"/>
      <c r="BD150" s="29"/>
      <c r="BE150" s="27">
        <f t="shared" si="11"/>
        <v>12521.89</v>
      </c>
      <c r="BF150" s="113"/>
      <c r="BG150" s="113"/>
      <c r="BH150" s="113"/>
      <c r="BI150" s="113"/>
      <c r="BJ150" s="113"/>
      <c r="BK150" s="113"/>
      <c r="BL150" s="114"/>
    </row>
    <row r="151" spans="1:64" ht="12.75" customHeight="1" x14ac:dyDescent="0.2">
      <c r="A151" s="22"/>
      <c r="B151" s="23"/>
      <c r="C151" s="23"/>
      <c r="D151" s="23"/>
      <c r="E151" s="23"/>
      <c r="F151" s="24"/>
      <c r="G151" s="30" t="s">
        <v>82</v>
      </c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6"/>
      <c r="X151" s="156"/>
      <c r="Y151" s="157"/>
      <c r="Z151" s="38"/>
      <c r="AA151" s="154"/>
      <c r="AB151" s="154"/>
      <c r="AC151" s="154"/>
      <c r="AD151" s="155"/>
      <c r="AE151" s="38"/>
      <c r="AF151" s="154"/>
      <c r="AG151" s="154"/>
      <c r="AH151" s="154"/>
      <c r="AI151" s="154"/>
      <c r="AJ151" s="154"/>
      <c r="AK151" s="154"/>
      <c r="AL151" s="154"/>
      <c r="AM151" s="154"/>
      <c r="AN151" s="155"/>
      <c r="AO151" s="27"/>
      <c r="AP151" s="28"/>
      <c r="AQ151" s="28"/>
      <c r="AR151" s="28"/>
      <c r="AS151" s="28"/>
      <c r="AT151" s="28"/>
      <c r="AU151" s="28"/>
      <c r="AV151" s="29"/>
      <c r="AW151" s="27"/>
      <c r="AX151" s="28"/>
      <c r="AY151" s="28"/>
      <c r="AZ151" s="28"/>
      <c r="BA151" s="28"/>
      <c r="BB151" s="28"/>
      <c r="BC151" s="28"/>
      <c r="BD151" s="29"/>
      <c r="BE151" s="27">
        <f t="shared" si="11"/>
        <v>0</v>
      </c>
      <c r="BF151" s="113"/>
      <c r="BG151" s="113"/>
      <c r="BH151" s="113"/>
      <c r="BI151" s="113"/>
      <c r="BJ151" s="113"/>
      <c r="BK151" s="113"/>
      <c r="BL151" s="114"/>
    </row>
    <row r="152" spans="1:64" ht="16.5" customHeight="1" x14ac:dyDescent="0.2">
      <c r="A152" s="22"/>
      <c r="B152" s="23"/>
      <c r="C152" s="23"/>
      <c r="D152" s="23"/>
      <c r="E152" s="23"/>
      <c r="F152" s="24"/>
      <c r="G152" s="38" t="s">
        <v>187</v>
      </c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55"/>
      <c r="Z152" s="38" t="s">
        <v>153</v>
      </c>
      <c r="AA152" s="154"/>
      <c r="AB152" s="154"/>
      <c r="AC152" s="154"/>
      <c r="AD152" s="155"/>
      <c r="AE152" s="38" t="s">
        <v>96</v>
      </c>
      <c r="AF152" s="154"/>
      <c r="AG152" s="154"/>
      <c r="AH152" s="154"/>
      <c r="AI152" s="154"/>
      <c r="AJ152" s="154"/>
      <c r="AK152" s="154"/>
      <c r="AL152" s="154"/>
      <c r="AM152" s="154"/>
      <c r="AN152" s="155"/>
      <c r="AO152" s="27"/>
      <c r="AP152" s="28"/>
      <c r="AQ152" s="28"/>
      <c r="AR152" s="28"/>
      <c r="AS152" s="28"/>
      <c r="AT152" s="28"/>
      <c r="AU152" s="28"/>
      <c r="AV152" s="29"/>
      <c r="AW152" s="27"/>
      <c r="AX152" s="28"/>
      <c r="AY152" s="28"/>
      <c r="AZ152" s="28"/>
      <c r="BA152" s="28"/>
      <c r="BB152" s="28"/>
      <c r="BC152" s="28"/>
      <c r="BD152" s="29"/>
      <c r="BE152" s="27">
        <f t="shared" si="11"/>
        <v>0</v>
      </c>
      <c r="BF152" s="113"/>
      <c r="BG152" s="113"/>
      <c r="BH152" s="113"/>
      <c r="BI152" s="113"/>
      <c r="BJ152" s="113"/>
      <c r="BK152" s="113"/>
      <c r="BL152" s="114"/>
    </row>
    <row r="153" spans="1:64" ht="16.5" customHeight="1" x14ac:dyDescent="0.2">
      <c r="A153" s="22"/>
      <c r="B153" s="23"/>
      <c r="C153" s="23"/>
      <c r="D153" s="23"/>
      <c r="E153" s="23"/>
      <c r="F153" s="24"/>
      <c r="G153" s="38" t="s">
        <v>188</v>
      </c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55"/>
      <c r="Z153" s="38" t="s">
        <v>153</v>
      </c>
      <c r="AA153" s="154"/>
      <c r="AB153" s="154"/>
      <c r="AC153" s="154"/>
      <c r="AD153" s="155"/>
      <c r="AE153" s="38" t="s">
        <v>96</v>
      </c>
      <c r="AF153" s="154"/>
      <c r="AG153" s="154"/>
      <c r="AH153" s="154"/>
      <c r="AI153" s="154"/>
      <c r="AJ153" s="154"/>
      <c r="AK153" s="154"/>
      <c r="AL153" s="154"/>
      <c r="AM153" s="154"/>
      <c r="AN153" s="155"/>
      <c r="AO153" s="27"/>
      <c r="AP153" s="28"/>
      <c r="AQ153" s="28"/>
      <c r="AR153" s="28"/>
      <c r="AS153" s="28"/>
      <c r="AT153" s="28"/>
      <c r="AU153" s="28"/>
      <c r="AV153" s="29"/>
      <c r="AW153" s="27"/>
      <c r="AX153" s="28"/>
      <c r="AY153" s="28"/>
      <c r="AZ153" s="28"/>
      <c r="BA153" s="28"/>
      <c r="BB153" s="28"/>
      <c r="BC153" s="28"/>
      <c r="BD153" s="29"/>
      <c r="BE153" s="27">
        <f t="shared" si="11"/>
        <v>0</v>
      </c>
      <c r="BF153" s="113"/>
      <c r="BG153" s="113"/>
      <c r="BH153" s="113"/>
      <c r="BI153" s="113"/>
      <c r="BJ153" s="113"/>
      <c r="BK153" s="113"/>
      <c r="BL153" s="114"/>
    </row>
    <row r="154" spans="1:64" ht="28.5" customHeight="1" x14ac:dyDescent="0.2">
      <c r="A154" s="117">
        <v>11</v>
      </c>
      <c r="B154" s="118"/>
      <c r="C154" s="118"/>
      <c r="D154" s="118"/>
      <c r="E154" s="118"/>
      <c r="F154" s="119"/>
      <c r="G154" s="30" t="s">
        <v>229</v>
      </c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  <c r="T154" s="156"/>
      <c r="U154" s="156"/>
      <c r="V154" s="156"/>
      <c r="W154" s="156"/>
      <c r="X154" s="156"/>
      <c r="Y154" s="157"/>
      <c r="Z154" s="38"/>
      <c r="AA154" s="154"/>
      <c r="AB154" s="154"/>
      <c r="AC154" s="154"/>
      <c r="AD154" s="155"/>
      <c r="AE154" s="38"/>
      <c r="AF154" s="154"/>
      <c r="AG154" s="154"/>
      <c r="AH154" s="154"/>
      <c r="AI154" s="154"/>
      <c r="AJ154" s="154"/>
      <c r="AK154" s="154"/>
      <c r="AL154" s="154"/>
      <c r="AM154" s="154"/>
      <c r="AN154" s="155"/>
      <c r="AO154" s="27"/>
      <c r="AP154" s="28"/>
      <c r="AQ154" s="28"/>
      <c r="AR154" s="28"/>
      <c r="AS154" s="28"/>
      <c r="AT154" s="28"/>
      <c r="AU154" s="28"/>
      <c r="AV154" s="29"/>
      <c r="AW154" s="27"/>
      <c r="AX154" s="28"/>
      <c r="AY154" s="28"/>
      <c r="AZ154" s="28"/>
      <c r="BA154" s="28"/>
      <c r="BB154" s="28"/>
      <c r="BC154" s="28"/>
      <c r="BD154" s="29"/>
      <c r="BE154" s="27">
        <f t="shared" ref="BE154:BE162" si="12">AO154+AW154</f>
        <v>0</v>
      </c>
      <c r="BF154" s="113"/>
      <c r="BG154" s="113"/>
      <c r="BH154" s="113"/>
      <c r="BI154" s="113"/>
      <c r="BJ154" s="113"/>
      <c r="BK154" s="113"/>
      <c r="BL154" s="114"/>
    </row>
    <row r="155" spans="1:64" ht="16.5" customHeight="1" x14ac:dyDescent="0.2">
      <c r="A155" s="56"/>
      <c r="B155" s="57"/>
      <c r="C155" s="57"/>
      <c r="D155" s="57"/>
      <c r="E155" s="57"/>
      <c r="F155" s="58"/>
      <c r="G155" s="30" t="s">
        <v>53</v>
      </c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56"/>
      <c r="S155" s="156"/>
      <c r="T155" s="156"/>
      <c r="U155" s="156"/>
      <c r="V155" s="156"/>
      <c r="W155" s="156"/>
      <c r="X155" s="156"/>
      <c r="Y155" s="157"/>
      <c r="Z155" s="38"/>
      <c r="AA155" s="154"/>
      <c r="AB155" s="154"/>
      <c r="AC155" s="154"/>
      <c r="AD155" s="155"/>
      <c r="AE155" s="38"/>
      <c r="AF155" s="154"/>
      <c r="AG155" s="154"/>
      <c r="AH155" s="154"/>
      <c r="AI155" s="154"/>
      <c r="AJ155" s="154"/>
      <c r="AK155" s="154"/>
      <c r="AL155" s="154"/>
      <c r="AM155" s="154"/>
      <c r="AN155" s="155"/>
      <c r="AO155" s="27"/>
      <c r="AP155" s="28"/>
      <c r="AQ155" s="28"/>
      <c r="AR155" s="28"/>
      <c r="AS155" s="28"/>
      <c r="AT155" s="28"/>
      <c r="AU155" s="28"/>
      <c r="AV155" s="29"/>
      <c r="AW155" s="27"/>
      <c r="AX155" s="28"/>
      <c r="AY155" s="28"/>
      <c r="AZ155" s="28"/>
      <c r="BA155" s="28"/>
      <c r="BB155" s="28"/>
      <c r="BC155" s="28"/>
      <c r="BD155" s="29"/>
      <c r="BE155" s="27">
        <f t="shared" si="12"/>
        <v>0</v>
      </c>
      <c r="BF155" s="113"/>
      <c r="BG155" s="113"/>
      <c r="BH155" s="113"/>
      <c r="BI155" s="113"/>
      <c r="BJ155" s="113"/>
      <c r="BK155" s="113"/>
      <c r="BL155" s="114"/>
    </row>
    <row r="156" spans="1:64" ht="16.5" customHeight="1" x14ac:dyDescent="0.2">
      <c r="A156" s="56"/>
      <c r="B156" s="57"/>
      <c r="C156" s="57"/>
      <c r="D156" s="57"/>
      <c r="E156" s="57"/>
      <c r="F156" s="58"/>
      <c r="G156" s="30" t="s">
        <v>177</v>
      </c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7"/>
      <c r="Z156" s="38" t="s">
        <v>95</v>
      </c>
      <c r="AA156" s="154"/>
      <c r="AB156" s="154"/>
      <c r="AC156" s="154"/>
      <c r="AD156" s="155"/>
      <c r="AE156" s="38" t="s">
        <v>194</v>
      </c>
      <c r="AF156" s="154"/>
      <c r="AG156" s="154"/>
      <c r="AH156" s="154"/>
      <c r="AI156" s="154"/>
      <c r="AJ156" s="154"/>
      <c r="AK156" s="154"/>
      <c r="AL156" s="154"/>
      <c r="AM156" s="154"/>
      <c r="AN156" s="155"/>
      <c r="AO156" s="27"/>
      <c r="AP156" s="28"/>
      <c r="AQ156" s="28"/>
      <c r="AR156" s="28"/>
      <c r="AS156" s="28"/>
      <c r="AT156" s="28"/>
      <c r="AU156" s="28"/>
      <c r="AV156" s="29"/>
      <c r="AW156" s="27">
        <v>34000</v>
      </c>
      <c r="AX156" s="28"/>
      <c r="AY156" s="28"/>
      <c r="AZ156" s="28"/>
      <c r="BA156" s="28"/>
      <c r="BB156" s="28"/>
      <c r="BC156" s="28"/>
      <c r="BD156" s="29"/>
      <c r="BE156" s="27">
        <f t="shared" si="12"/>
        <v>34000</v>
      </c>
      <c r="BF156" s="113"/>
      <c r="BG156" s="113"/>
      <c r="BH156" s="113"/>
      <c r="BI156" s="113"/>
      <c r="BJ156" s="113"/>
      <c r="BK156" s="113"/>
      <c r="BL156" s="114"/>
    </row>
    <row r="157" spans="1:64" ht="16.5" customHeight="1" x14ac:dyDescent="0.2">
      <c r="A157" s="56"/>
      <c r="B157" s="57"/>
      <c r="C157" s="57"/>
      <c r="D157" s="57"/>
      <c r="E157" s="57"/>
      <c r="F157" s="58"/>
      <c r="G157" s="30" t="s">
        <v>64</v>
      </c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56"/>
      <c r="S157" s="156"/>
      <c r="T157" s="156"/>
      <c r="U157" s="156"/>
      <c r="V157" s="156"/>
      <c r="W157" s="156"/>
      <c r="X157" s="156"/>
      <c r="Y157" s="157"/>
      <c r="Z157" s="38"/>
      <c r="AA157" s="154"/>
      <c r="AB157" s="154"/>
      <c r="AC157" s="154"/>
      <c r="AD157" s="155"/>
      <c r="AE157" s="38"/>
      <c r="AF157" s="154"/>
      <c r="AG157" s="154"/>
      <c r="AH157" s="154"/>
      <c r="AI157" s="154"/>
      <c r="AJ157" s="154"/>
      <c r="AK157" s="154"/>
      <c r="AL157" s="154"/>
      <c r="AM157" s="154"/>
      <c r="AN157" s="155"/>
      <c r="AO157" s="27"/>
      <c r="AP157" s="28"/>
      <c r="AQ157" s="28"/>
      <c r="AR157" s="28"/>
      <c r="AS157" s="28"/>
      <c r="AT157" s="28"/>
      <c r="AU157" s="28"/>
      <c r="AV157" s="29"/>
      <c r="AW157" s="27"/>
      <c r="AX157" s="28"/>
      <c r="AY157" s="28"/>
      <c r="AZ157" s="28"/>
      <c r="BA157" s="28"/>
      <c r="BB157" s="28"/>
      <c r="BC157" s="28"/>
      <c r="BD157" s="29"/>
      <c r="BE157" s="27">
        <f t="shared" si="12"/>
        <v>0</v>
      </c>
      <c r="BF157" s="113"/>
      <c r="BG157" s="113"/>
      <c r="BH157" s="113"/>
      <c r="BI157" s="113"/>
      <c r="BJ157" s="113"/>
      <c r="BK157" s="113"/>
      <c r="BL157" s="114"/>
    </row>
    <row r="158" spans="1:64" ht="16.5" customHeight="1" x14ac:dyDescent="0.2">
      <c r="A158" s="56"/>
      <c r="B158" s="57"/>
      <c r="C158" s="57"/>
      <c r="D158" s="57"/>
      <c r="E158" s="57"/>
      <c r="F158" s="58"/>
      <c r="G158" s="38" t="s">
        <v>178</v>
      </c>
      <c r="H158" s="154"/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  <c r="S158" s="154"/>
      <c r="T158" s="154"/>
      <c r="U158" s="154"/>
      <c r="V158" s="154"/>
      <c r="W158" s="154"/>
      <c r="X158" s="154"/>
      <c r="Y158" s="155"/>
      <c r="Z158" s="38" t="s">
        <v>55</v>
      </c>
      <c r="AA158" s="154"/>
      <c r="AB158" s="154"/>
      <c r="AC158" s="154"/>
      <c r="AD158" s="155"/>
      <c r="AE158" s="38" t="s">
        <v>195</v>
      </c>
      <c r="AF158" s="154"/>
      <c r="AG158" s="154"/>
      <c r="AH158" s="154"/>
      <c r="AI158" s="154"/>
      <c r="AJ158" s="154"/>
      <c r="AK158" s="154"/>
      <c r="AL158" s="154"/>
      <c r="AM158" s="154"/>
      <c r="AN158" s="155"/>
      <c r="AO158" s="27"/>
      <c r="AP158" s="28"/>
      <c r="AQ158" s="28"/>
      <c r="AR158" s="28"/>
      <c r="AS158" s="28"/>
      <c r="AT158" s="28"/>
      <c r="AU158" s="28"/>
      <c r="AV158" s="29"/>
      <c r="AW158" s="27">
        <v>3</v>
      </c>
      <c r="AX158" s="28"/>
      <c r="AY158" s="28"/>
      <c r="AZ158" s="28"/>
      <c r="BA158" s="28"/>
      <c r="BB158" s="28"/>
      <c r="BC158" s="28"/>
      <c r="BD158" s="29"/>
      <c r="BE158" s="27">
        <f t="shared" si="12"/>
        <v>3</v>
      </c>
      <c r="BF158" s="113"/>
      <c r="BG158" s="113"/>
      <c r="BH158" s="113"/>
      <c r="BI158" s="113"/>
      <c r="BJ158" s="113"/>
      <c r="BK158" s="113"/>
      <c r="BL158" s="114"/>
    </row>
    <row r="159" spans="1:64" ht="16.5" customHeight="1" x14ac:dyDescent="0.2">
      <c r="A159" s="56"/>
      <c r="B159" s="57"/>
      <c r="C159" s="57"/>
      <c r="D159" s="57"/>
      <c r="E159" s="57"/>
      <c r="F159" s="58"/>
      <c r="G159" s="30" t="s">
        <v>79</v>
      </c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56"/>
      <c r="S159" s="156"/>
      <c r="T159" s="156"/>
      <c r="U159" s="156"/>
      <c r="V159" s="156"/>
      <c r="W159" s="156"/>
      <c r="X159" s="156"/>
      <c r="Y159" s="157"/>
      <c r="Z159" s="38"/>
      <c r="AA159" s="154"/>
      <c r="AB159" s="154"/>
      <c r="AC159" s="154"/>
      <c r="AD159" s="155"/>
      <c r="AE159" s="38"/>
      <c r="AF159" s="154"/>
      <c r="AG159" s="154"/>
      <c r="AH159" s="154"/>
      <c r="AI159" s="154"/>
      <c r="AJ159" s="154"/>
      <c r="AK159" s="154"/>
      <c r="AL159" s="154"/>
      <c r="AM159" s="154"/>
      <c r="AN159" s="155"/>
      <c r="AO159" s="27"/>
      <c r="AP159" s="28"/>
      <c r="AQ159" s="28"/>
      <c r="AR159" s="28"/>
      <c r="AS159" s="28"/>
      <c r="AT159" s="28"/>
      <c r="AU159" s="28"/>
      <c r="AV159" s="29"/>
      <c r="AW159" s="27"/>
      <c r="AX159" s="28"/>
      <c r="AY159" s="28"/>
      <c r="AZ159" s="28"/>
      <c r="BA159" s="28"/>
      <c r="BB159" s="28"/>
      <c r="BC159" s="28"/>
      <c r="BD159" s="29"/>
      <c r="BE159" s="27">
        <f t="shared" si="12"/>
        <v>0</v>
      </c>
      <c r="BF159" s="113"/>
      <c r="BG159" s="113"/>
      <c r="BH159" s="113"/>
      <c r="BI159" s="113"/>
      <c r="BJ159" s="113"/>
      <c r="BK159" s="113"/>
      <c r="BL159" s="114"/>
    </row>
    <row r="160" spans="1:64" ht="16.5" customHeight="1" x14ac:dyDescent="0.2">
      <c r="A160" s="56"/>
      <c r="B160" s="57"/>
      <c r="C160" s="57"/>
      <c r="D160" s="57"/>
      <c r="E160" s="57"/>
      <c r="F160" s="58"/>
      <c r="G160" s="38" t="s">
        <v>179</v>
      </c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  <c r="V160" s="154"/>
      <c r="W160" s="154"/>
      <c r="X160" s="154"/>
      <c r="Y160" s="155"/>
      <c r="Z160" s="38" t="s">
        <v>95</v>
      </c>
      <c r="AA160" s="154"/>
      <c r="AB160" s="154"/>
      <c r="AC160" s="154"/>
      <c r="AD160" s="155"/>
      <c r="AE160" s="38" t="s">
        <v>96</v>
      </c>
      <c r="AF160" s="154"/>
      <c r="AG160" s="154"/>
      <c r="AH160" s="154"/>
      <c r="AI160" s="154"/>
      <c r="AJ160" s="154"/>
      <c r="AK160" s="154"/>
      <c r="AL160" s="154"/>
      <c r="AM160" s="154"/>
      <c r="AN160" s="155"/>
      <c r="AO160" s="27"/>
      <c r="AP160" s="28"/>
      <c r="AQ160" s="28"/>
      <c r="AR160" s="28"/>
      <c r="AS160" s="28"/>
      <c r="AT160" s="28"/>
      <c r="AU160" s="28"/>
      <c r="AV160" s="29"/>
      <c r="AW160" s="27">
        <f>AW156/AW158</f>
        <v>11333.333333333334</v>
      </c>
      <c r="AX160" s="28"/>
      <c r="AY160" s="28"/>
      <c r="AZ160" s="28"/>
      <c r="BA160" s="28"/>
      <c r="BB160" s="28"/>
      <c r="BC160" s="28"/>
      <c r="BD160" s="29"/>
      <c r="BE160" s="27">
        <f t="shared" si="12"/>
        <v>11333.333333333334</v>
      </c>
      <c r="BF160" s="113"/>
      <c r="BG160" s="113"/>
      <c r="BH160" s="113"/>
      <c r="BI160" s="113"/>
      <c r="BJ160" s="113"/>
      <c r="BK160" s="113"/>
      <c r="BL160" s="114"/>
    </row>
    <row r="161" spans="1:64" ht="16.5" customHeight="1" x14ac:dyDescent="0.2">
      <c r="A161" s="56"/>
      <c r="B161" s="57"/>
      <c r="C161" s="57"/>
      <c r="D161" s="57"/>
      <c r="E161" s="57"/>
      <c r="F161" s="58"/>
      <c r="G161" s="30" t="s">
        <v>82</v>
      </c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  <c r="W161" s="156"/>
      <c r="X161" s="156"/>
      <c r="Y161" s="157"/>
      <c r="Z161" s="38"/>
      <c r="AA161" s="154"/>
      <c r="AB161" s="154"/>
      <c r="AC161" s="154"/>
      <c r="AD161" s="155"/>
      <c r="AE161" s="38"/>
      <c r="AF161" s="154"/>
      <c r="AG161" s="154"/>
      <c r="AH161" s="154"/>
      <c r="AI161" s="154"/>
      <c r="AJ161" s="154"/>
      <c r="AK161" s="154"/>
      <c r="AL161" s="154"/>
      <c r="AM161" s="154"/>
      <c r="AN161" s="155"/>
      <c r="AO161" s="27"/>
      <c r="AP161" s="28"/>
      <c r="AQ161" s="28"/>
      <c r="AR161" s="28"/>
      <c r="AS161" s="28"/>
      <c r="AT161" s="28"/>
      <c r="AU161" s="28"/>
      <c r="AV161" s="29"/>
      <c r="AW161" s="27"/>
      <c r="AX161" s="28"/>
      <c r="AY161" s="28"/>
      <c r="AZ161" s="28"/>
      <c r="BA161" s="28"/>
      <c r="BB161" s="28"/>
      <c r="BC161" s="28"/>
      <c r="BD161" s="29"/>
      <c r="BE161" s="27">
        <f t="shared" si="12"/>
        <v>0</v>
      </c>
      <c r="BF161" s="113"/>
      <c r="BG161" s="113"/>
      <c r="BH161" s="113"/>
      <c r="BI161" s="113"/>
      <c r="BJ161" s="113"/>
      <c r="BK161" s="113"/>
      <c r="BL161" s="114"/>
    </row>
    <row r="162" spans="1:64" ht="16.5" customHeight="1" x14ac:dyDescent="0.2">
      <c r="A162" s="56"/>
      <c r="B162" s="57"/>
      <c r="C162" s="57"/>
      <c r="D162" s="57"/>
      <c r="E162" s="57"/>
      <c r="F162" s="58"/>
      <c r="G162" s="38" t="s">
        <v>193</v>
      </c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  <c r="T162" s="154"/>
      <c r="U162" s="154"/>
      <c r="V162" s="154"/>
      <c r="W162" s="154"/>
      <c r="X162" s="154"/>
      <c r="Y162" s="155"/>
      <c r="Z162" s="38" t="s">
        <v>153</v>
      </c>
      <c r="AA162" s="154"/>
      <c r="AB162" s="154"/>
      <c r="AC162" s="154"/>
      <c r="AD162" s="155"/>
      <c r="AE162" s="38" t="s">
        <v>96</v>
      </c>
      <c r="AF162" s="154"/>
      <c r="AG162" s="154"/>
      <c r="AH162" s="154"/>
      <c r="AI162" s="154"/>
      <c r="AJ162" s="154"/>
      <c r="AK162" s="154"/>
      <c r="AL162" s="154"/>
      <c r="AM162" s="154"/>
      <c r="AN162" s="155"/>
      <c r="AO162" s="27"/>
      <c r="AP162" s="28"/>
      <c r="AQ162" s="28"/>
      <c r="AR162" s="28"/>
      <c r="AS162" s="28"/>
      <c r="AT162" s="28"/>
      <c r="AU162" s="28"/>
      <c r="AV162" s="29"/>
      <c r="AW162" s="27">
        <v>100</v>
      </c>
      <c r="AX162" s="28"/>
      <c r="AY162" s="28"/>
      <c r="AZ162" s="28"/>
      <c r="BA162" s="28"/>
      <c r="BB162" s="28"/>
      <c r="BC162" s="28"/>
      <c r="BD162" s="29"/>
      <c r="BE162" s="27">
        <f t="shared" si="12"/>
        <v>100</v>
      </c>
      <c r="BF162" s="113"/>
      <c r="BG162" s="113"/>
      <c r="BH162" s="113"/>
      <c r="BI162" s="113"/>
      <c r="BJ162" s="113"/>
      <c r="BK162" s="113"/>
      <c r="BL162" s="114"/>
    </row>
    <row r="163" spans="1:64" ht="12.75" customHeight="1" x14ac:dyDescent="0.2">
      <c r="A163" s="56"/>
      <c r="B163" s="113"/>
      <c r="C163" s="113"/>
      <c r="D163" s="113"/>
      <c r="E163" s="113"/>
      <c r="F163" s="114"/>
      <c r="G163" s="38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40"/>
      <c r="Z163" s="56"/>
      <c r="AA163" s="113"/>
      <c r="AB163" s="113"/>
      <c r="AC163" s="113"/>
      <c r="AD163" s="114"/>
      <c r="AE163" s="56"/>
      <c r="AF163" s="113"/>
      <c r="AG163" s="113"/>
      <c r="AH163" s="113"/>
      <c r="AI163" s="113"/>
      <c r="AJ163" s="113"/>
      <c r="AK163" s="113"/>
      <c r="AL163" s="113"/>
      <c r="AM163" s="113"/>
      <c r="AN163" s="114"/>
      <c r="AO163" s="27"/>
      <c r="AP163" s="113"/>
      <c r="AQ163" s="113"/>
      <c r="AR163" s="113"/>
      <c r="AS163" s="113"/>
      <c r="AT163" s="113"/>
      <c r="AU163" s="113"/>
      <c r="AV163" s="114"/>
      <c r="AW163" s="27"/>
      <c r="AX163" s="113"/>
      <c r="AY163" s="113"/>
      <c r="AZ163" s="113"/>
      <c r="BA163" s="113"/>
      <c r="BB163" s="113"/>
      <c r="BC163" s="113"/>
      <c r="BD163" s="114"/>
      <c r="BE163" s="27"/>
      <c r="BF163" s="113"/>
      <c r="BG163" s="113"/>
      <c r="BH163" s="113"/>
      <c r="BI163" s="113"/>
      <c r="BJ163" s="113"/>
      <c r="BK163" s="113"/>
      <c r="BL163" s="114"/>
    </row>
    <row r="164" spans="1:64" x14ac:dyDescent="0.2"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</row>
    <row r="166" spans="1:64" ht="24" customHeight="1" x14ac:dyDescent="0.2">
      <c r="A166" s="71" t="s">
        <v>154</v>
      </c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"/>
      <c r="AO166" s="65" t="s">
        <v>155</v>
      </c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</row>
    <row r="167" spans="1:64" x14ac:dyDescent="0.2">
      <c r="W167" s="67" t="s">
        <v>12</v>
      </c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O167" s="67" t="s">
        <v>13</v>
      </c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</row>
    <row r="168" spans="1:64" ht="15.75" customHeight="1" x14ac:dyDescent="0.2">
      <c r="A168" s="73" t="s">
        <v>9</v>
      </c>
      <c r="B168" s="73"/>
      <c r="C168" s="73"/>
      <c r="D168" s="73"/>
      <c r="E168" s="73"/>
      <c r="F168" s="73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</row>
    <row r="169" spans="1:64" x14ac:dyDescent="0.2"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</row>
    <row r="170" spans="1:64" ht="31.5" customHeight="1" x14ac:dyDescent="0.25">
      <c r="A170" s="62" t="s">
        <v>172</v>
      </c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"/>
      <c r="AO170" s="65" t="s">
        <v>173</v>
      </c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</row>
    <row r="171" spans="1:64" x14ac:dyDescent="0.2">
      <c r="W171" s="67" t="s">
        <v>12</v>
      </c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O171" s="67" t="s">
        <v>13</v>
      </c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</row>
  </sheetData>
  <mergeCells count="809">
    <mergeCell ref="A101:F101"/>
    <mergeCell ref="A100:F100"/>
    <mergeCell ref="BE94:BL94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A94:F94"/>
    <mergeCell ref="A95:F95"/>
    <mergeCell ref="A97:F97"/>
    <mergeCell ref="A96:F96"/>
    <mergeCell ref="G96:Y96"/>
    <mergeCell ref="Z96:AD96"/>
    <mergeCell ref="AO96:AV96"/>
    <mergeCell ref="AE96:AN96"/>
    <mergeCell ref="AW96:BD96"/>
    <mergeCell ref="G94:Y94"/>
    <mergeCell ref="Z94:AD94"/>
    <mergeCell ref="AE94:AN94"/>
    <mergeCell ref="AO94:AV94"/>
    <mergeCell ref="D92:F92"/>
    <mergeCell ref="G92:Y92"/>
    <mergeCell ref="Z91:AD91"/>
    <mergeCell ref="AE91:AN91"/>
    <mergeCell ref="AO91:AV91"/>
    <mergeCell ref="AW91:BD91"/>
    <mergeCell ref="BE91:BL91"/>
    <mergeCell ref="Z92:AD92"/>
    <mergeCell ref="AE92:AN92"/>
    <mergeCell ref="AO92:AV92"/>
    <mergeCell ref="AW92:BD92"/>
    <mergeCell ref="BE92:BL92"/>
    <mergeCell ref="AE127:AN127"/>
    <mergeCell ref="AO127:AV127"/>
    <mergeCell ref="Z125:AD125"/>
    <mergeCell ref="Z97:AD97"/>
    <mergeCell ref="AE97:AN97"/>
    <mergeCell ref="AO97:AV97"/>
    <mergeCell ref="AE136:AN136"/>
    <mergeCell ref="AW94:BD94"/>
    <mergeCell ref="G91:Y91"/>
    <mergeCell ref="Z95:AD95"/>
    <mergeCell ref="AE95:AN95"/>
    <mergeCell ref="AO95:AV95"/>
    <mergeCell ref="AO101:AV101"/>
    <mergeCell ref="AE101:AN101"/>
    <mergeCell ref="Z101:AD101"/>
    <mergeCell ref="G101:Y101"/>
    <mergeCell ref="G99:Y99"/>
    <mergeCell ref="Z99:AD99"/>
    <mergeCell ref="AE99:AN99"/>
    <mergeCell ref="AO99:AV99"/>
    <mergeCell ref="Z100:AD100"/>
    <mergeCell ref="AE100:AN100"/>
    <mergeCell ref="AO100:AV100"/>
    <mergeCell ref="BE130:BL130"/>
    <mergeCell ref="AE131:AN131"/>
    <mergeCell ref="AE132:AN132"/>
    <mergeCell ref="AE138:AN138"/>
    <mergeCell ref="AE139:AN139"/>
    <mergeCell ref="AE140:AN140"/>
    <mergeCell ref="AE141:AN141"/>
    <mergeCell ref="Z126:AD126"/>
    <mergeCell ref="AE126:AN126"/>
    <mergeCell ref="AO126:AV126"/>
    <mergeCell ref="AW126:BD126"/>
    <mergeCell ref="BE126:BL126"/>
    <mergeCell ref="AW127:BD127"/>
    <mergeCell ref="BE127:BL127"/>
    <mergeCell ref="AO140:AV140"/>
    <mergeCell ref="AO141:AV141"/>
    <mergeCell ref="AW134:BD134"/>
    <mergeCell ref="AW135:BD135"/>
    <mergeCell ref="AW136:BD136"/>
    <mergeCell ref="AW137:BD137"/>
    <mergeCell ref="AW138:BD138"/>
    <mergeCell ref="AW139:BD139"/>
    <mergeCell ref="AW140:BD140"/>
    <mergeCell ref="Z127:AD127"/>
    <mergeCell ref="Z163:AD163"/>
    <mergeCell ref="AE163:AN163"/>
    <mergeCell ref="AO163:AV163"/>
    <mergeCell ref="AW163:BD163"/>
    <mergeCell ref="BE163:BL163"/>
    <mergeCell ref="Z128:AD128"/>
    <mergeCell ref="AE128:AN128"/>
    <mergeCell ref="AO128:AV128"/>
    <mergeCell ref="AW128:BD128"/>
    <mergeCell ref="BE128:BL128"/>
    <mergeCell ref="Z129:AD129"/>
    <mergeCell ref="AE129:AN129"/>
    <mergeCell ref="AO129:AV129"/>
    <mergeCell ref="AW129:BD129"/>
    <mergeCell ref="BE129:BL129"/>
    <mergeCell ref="AE134:AN134"/>
    <mergeCell ref="AE135:AN135"/>
    <mergeCell ref="AE133:AN133"/>
    <mergeCell ref="AW131:BD131"/>
    <mergeCell ref="AW132:BD132"/>
    <mergeCell ref="AW133:BD133"/>
    <mergeCell ref="AO131:AV131"/>
    <mergeCell ref="AO132:AV132"/>
    <mergeCell ref="AO133:AV133"/>
    <mergeCell ref="Z124:AD124"/>
    <mergeCell ref="AE124:AN124"/>
    <mergeCell ref="AO124:AV124"/>
    <mergeCell ref="AW124:BD124"/>
    <mergeCell ref="BE124:BL124"/>
    <mergeCell ref="AE125:AN125"/>
    <mergeCell ref="AO125:AV125"/>
    <mergeCell ref="AW125:BD125"/>
    <mergeCell ref="BE125:BL125"/>
    <mergeCell ref="Z122:AD122"/>
    <mergeCell ref="AE122:AN122"/>
    <mergeCell ref="AO122:AV122"/>
    <mergeCell ref="AW122:BD122"/>
    <mergeCell ref="BE122:BL122"/>
    <mergeCell ref="Z123:AD123"/>
    <mergeCell ref="AE123:AN123"/>
    <mergeCell ref="AO123:AV123"/>
    <mergeCell ref="AW123:BD123"/>
    <mergeCell ref="BE123:BL123"/>
    <mergeCell ref="Z120:AD120"/>
    <mergeCell ref="AE120:AN120"/>
    <mergeCell ref="AO120:AV120"/>
    <mergeCell ref="AW120:BD120"/>
    <mergeCell ref="BE120:BL120"/>
    <mergeCell ref="Z121:AD121"/>
    <mergeCell ref="AE121:AN121"/>
    <mergeCell ref="AO121:AV121"/>
    <mergeCell ref="AW121:BD121"/>
    <mergeCell ref="BE121:BL121"/>
    <mergeCell ref="Z118:AD118"/>
    <mergeCell ref="AE118:AN118"/>
    <mergeCell ref="AO118:AV118"/>
    <mergeCell ref="AW118:BD118"/>
    <mergeCell ref="BE118:BL118"/>
    <mergeCell ref="Z119:AD119"/>
    <mergeCell ref="AE119:AN119"/>
    <mergeCell ref="AO119:AV119"/>
    <mergeCell ref="AW119:BD119"/>
    <mergeCell ref="BE119:BL119"/>
    <mergeCell ref="Z116:AD116"/>
    <mergeCell ref="AE116:AN116"/>
    <mergeCell ref="AO116:AV116"/>
    <mergeCell ref="AW116:BD116"/>
    <mergeCell ref="BE116:BL116"/>
    <mergeCell ref="Z117:AD117"/>
    <mergeCell ref="AE117:AN117"/>
    <mergeCell ref="AO117:AV117"/>
    <mergeCell ref="AW117:BD117"/>
    <mergeCell ref="BE117:BL117"/>
    <mergeCell ref="Z104:AD104"/>
    <mergeCell ref="AE104:AN104"/>
    <mergeCell ref="AO104:AV104"/>
    <mergeCell ref="AW104:BD104"/>
    <mergeCell ref="BE104:BL104"/>
    <mergeCell ref="Z105:AD105"/>
    <mergeCell ref="Z115:AD115"/>
    <mergeCell ref="AE115:AN115"/>
    <mergeCell ref="AO115:AV115"/>
    <mergeCell ref="AW115:BD115"/>
    <mergeCell ref="BE115:BL115"/>
    <mergeCell ref="AO114:AV114"/>
    <mergeCell ref="AW114:BD114"/>
    <mergeCell ref="BE114:BL114"/>
    <mergeCell ref="AE105:AN105"/>
    <mergeCell ref="AO105:AV105"/>
    <mergeCell ref="AW105:BD105"/>
    <mergeCell ref="BE105:BL105"/>
    <mergeCell ref="Z110:AD110"/>
    <mergeCell ref="AE110:AN110"/>
    <mergeCell ref="AO110:AV110"/>
    <mergeCell ref="AW110:BD110"/>
    <mergeCell ref="BE110:BL110"/>
    <mergeCell ref="Z106:AD106"/>
    <mergeCell ref="AW95:BD95"/>
    <mergeCell ref="BE95:BL95"/>
    <mergeCell ref="BE101:BL101"/>
    <mergeCell ref="AW101:BD101"/>
    <mergeCell ref="AW99:BD99"/>
    <mergeCell ref="BE99:BL99"/>
    <mergeCell ref="AW100:BD100"/>
    <mergeCell ref="BE100:BL100"/>
    <mergeCell ref="AW97:BD97"/>
    <mergeCell ref="BE97:BL97"/>
    <mergeCell ref="BE96:BL96"/>
    <mergeCell ref="Z90:AD90"/>
    <mergeCell ref="AE90:AN90"/>
    <mergeCell ref="AO90:AV90"/>
    <mergeCell ref="AW90:BD90"/>
    <mergeCell ref="BE90:BL90"/>
    <mergeCell ref="Z93:AD93"/>
    <mergeCell ref="AE93:AN93"/>
    <mergeCell ref="AO93:AV93"/>
    <mergeCell ref="AW93:BD93"/>
    <mergeCell ref="BE93:BL93"/>
    <mergeCell ref="Z88:AD88"/>
    <mergeCell ref="AE88:AN88"/>
    <mergeCell ref="AO88:AV88"/>
    <mergeCell ref="AW88:BD88"/>
    <mergeCell ref="BE88:BL88"/>
    <mergeCell ref="Z89:AD89"/>
    <mergeCell ref="AE89:AN89"/>
    <mergeCell ref="AO89:AV89"/>
    <mergeCell ref="AW89:BD89"/>
    <mergeCell ref="BE89:BL89"/>
    <mergeCell ref="Z86:AD86"/>
    <mergeCell ref="AE86:AN86"/>
    <mergeCell ref="AO86:AV86"/>
    <mergeCell ref="AW86:BD86"/>
    <mergeCell ref="BE86:BL86"/>
    <mergeCell ref="Z87:AD87"/>
    <mergeCell ref="AE87:AN87"/>
    <mergeCell ref="AO87:AV87"/>
    <mergeCell ref="AW87:BD87"/>
    <mergeCell ref="BE87:BL87"/>
    <mergeCell ref="Z84:AD84"/>
    <mergeCell ref="AE84:AN84"/>
    <mergeCell ref="AO84:AV84"/>
    <mergeCell ref="AW84:BD84"/>
    <mergeCell ref="BE84:BL84"/>
    <mergeCell ref="Z85:AD85"/>
    <mergeCell ref="AE85:AN85"/>
    <mergeCell ref="AO85:AV85"/>
    <mergeCell ref="AW85:BD85"/>
    <mergeCell ref="BE85:BL85"/>
    <mergeCell ref="Z82:AD82"/>
    <mergeCell ref="AE82:AN82"/>
    <mergeCell ref="AO82:AV82"/>
    <mergeCell ref="AW82:BD82"/>
    <mergeCell ref="BE82:BL82"/>
    <mergeCell ref="Z83:AD83"/>
    <mergeCell ref="AE83:AN83"/>
    <mergeCell ref="AO83:AV83"/>
    <mergeCell ref="AW83:BD83"/>
    <mergeCell ref="BE83:BL83"/>
    <mergeCell ref="Z80:AD80"/>
    <mergeCell ref="AE80:AN80"/>
    <mergeCell ref="AO80:AV80"/>
    <mergeCell ref="AW80:BD80"/>
    <mergeCell ref="BE80:BL80"/>
    <mergeCell ref="Z81:AD81"/>
    <mergeCell ref="AE81:AN81"/>
    <mergeCell ref="AO81:AV81"/>
    <mergeCell ref="AW81:BD81"/>
    <mergeCell ref="BE81:BL81"/>
    <mergeCell ref="Z78:AD78"/>
    <mergeCell ref="AE78:AN78"/>
    <mergeCell ref="AO78:AV78"/>
    <mergeCell ref="AW78:BD78"/>
    <mergeCell ref="BE78:BL78"/>
    <mergeCell ref="Z79:AD79"/>
    <mergeCell ref="AE79:AN79"/>
    <mergeCell ref="AO79:AV79"/>
    <mergeCell ref="AW79:BD79"/>
    <mergeCell ref="BE79:BL79"/>
    <mergeCell ref="Z76:AD76"/>
    <mergeCell ref="AE76:AN76"/>
    <mergeCell ref="AO76:AV76"/>
    <mergeCell ref="AW76:BD76"/>
    <mergeCell ref="BE76:BL76"/>
    <mergeCell ref="Z77:AD77"/>
    <mergeCell ref="AE77:AN77"/>
    <mergeCell ref="AO77:AV77"/>
    <mergeCell ref="AW77:BD77"/>
    <mergeCell ref="BE77:BL77"/>
    <mergeCell ref="G163:Y163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3:F93"/>
    <mergeCell ref="A114:F114"/>
    <mergeCell ref="A115:F115"/>
    <mergeCell ref="A116:F116"/>
    <mergeCell ref="A117:F117"/>
    <mergeCell ref="A118:F118"/>
    <mergeCell ref="A163:F163"/>
    <mergeCell ref="D91:F91"/>
    <mergeCell ref="G100:Y100"/>
    <mergeCell ref="G93:Y93"/>
    <mergeCell ref="G104:Y104"/>
    <mergeCell ref="G105:Y105"/>
    <mergeCell ref="G97:Y97"/>
    <mergeCell ref="G119:Y119"/>
    <mergeCell ref="G120:Y120"/>
    <mergeCell ref="G121:Y121"/>
    <mergeCell ref="G122:Y122"/>
    <mergeCell ref="G110:Y110"/>
    <mergeCell ref="G106:Y106"/>
    <mergeCell ref="G108:Y108"/>
    <mergeCell ref="G95:Y95"/>
    <mergeCell ref="G76:Y76"/>
    <mergeCell ref="G77:Y77"/>
    <mergeCell ref="G78:Y78"/>
    <mergeCell ref="G79:Y79"/>
    <mergeCell ref="G80:Y80"/>
    <mergeCell ref="G81:Y81"/>
    <mergeCell ref="G82:Y82"/>
    <mergeCell ref="G83:Y83"/>
    <mergeCell ref="G84:Y84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O1:BL1"/>
    <mergeCell ref="AO2:BL2"/>
    <mergeCell ref="AO3:BL3"/>
    <mergeCell ref="AO4:BL4"/>
    <mergeCell ref="AO5:BL5"/>
    <mergeCell ref="AO6:BF6"/>
    <mergeCell ref="D23:J23"/>
    <mergeCell ref="L23:AB23"/>
    <mergeCell ref="AC23:BL23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A33:BL33"/>
    <mergeCell ref="A46:C46"/>
    <mergeCell ref="D46:AB46"/>
    <mergeCell ref="AC46:AJ46"/>
    <mergeCell ref="AK46:AR46"/>
    <mergeCell ref="AS46:AZ46"/>
    <mergeCell ref="BA46:BH46"/>
    <mergeCell ref="A37:F37"/>
    <mergeCell ref="G37:BL37"/>
    <mergeCell ref="A42:BL42"/>
    <mergeCell ref="A43:BH43"/>
    <mergeCell ref="A44:C45"/>
    <mergeCell ref="D44:AB45"/>
    <mergeCell ref="AC44:AJ45"/>
    <mergeCell ref="AK44:AR45"/>
    <mergeCell ref="AS44:AZ45"/>
    <mergeCell ref="BA44:BH45"/>
    <mergeCell ref="A48:C48"/>
    <mergeCell ref="D48:AB48"/>
    <mergeCell ref="AC48:AJ48"/>
    <mergeCell ref="AK48:AR48"/>
    <mergeCell ref="AS48:AZ48"/>
    <mergeCell ref="BA48:BH48"/>
    <mergeCell ref="A47:C47"/>
    <mergeCell ref="D47:AB47"/>
    <mergeCell ref="AC47:AJ47"/>
    <mergeCell ref="AK47:AR47"/>
    <mergeCell ref="AS47:AZ47"/>
    <mergeCell ref="BA47:BH47"/>
    <mergeCell ref="Y68:AF68"/>
    <mergeCell ref="AG68:AN68"/>
    <mergeCell ref="AO68:AV68"/>
    <mergeCell ref="A69:X69"/>
    <mergeCell ref="Y69:AF69"/>
    <mergeCell ref="A70:X70"/>
    <mergeCell ref="Y70:AF70"/>
    <mergeCell ref="AG70:AN70"/>
    <mergeCell ref="AO70:AV70"/>
    <mergeCell ref="AG69:AN69"/>
    <mergeCell ref="AO69:AV69"/>
    <mergeCell ref="W171:AM171"/>
    <mergeCell ref="AO171:BG171"/>
    <mergeCell ref="A38:F38"/>
    <mergeCell ref="G38:BL38"/>
    <mergeCell ref="A39:F39"/>
    <mergeCell ref="G39:BL39"/>
    <mergeCell ref="A40:F40"/>
    <mergeCell ref="A166:V166"/>
    <mergeCell ref="W166:AM166"/>
    <mergeCell ref="AO166:BG166"/>
    <mergeCell ref="W167:AM167"/>
    <mergeCell ref="AO167:BG167"/>
    <mergeCell ref="A168:F168"/>
    <mergeCell ref="BE75:BL75"/>
    <mergeCell ref="A75:F75"/>
    <mergeCell ref="G75:Y75"/>
    <mergeCell ref="Z75:AD75"/>
    <mergeCell ref="G40:BL40"/>
    <mergeCell ref="A49:C49"/>
    <mergeCell ref="D49:AB49"/>
    <mergeCell ref="AC49:AJ49"/>
    <mergeCell ref="AK49:AR49"/>
    <mergeCell ref="AS49:AZ49"/>
    <mergeCell ref="BA49:BH49"/>
    <mergeCell ref="A170:V170"/>
    <mergeCell ref="W170:AM170"/>
    <mergeCell ref="AO170:BG170"/>
    <mergeCell ref="AE75:AN75"/>
    <mergeCell ref="AO75:AV75"/>
    <mergeCell ref="AW75:BD75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G116:Y116"/>
    <mergeCell ref="G117:Y117"/>
    <mergeCell ref="G118:Y118"/>
    <mergeCell ref="G85:Y85"/>
    <mergeCell ref="G86:Y86"/>
    <mergeCell ref="G87:Y87"/>
    <mergeCell ref="G88:Y88"/>
    <mergeCell ref="G89:Y89"/>
    <mergeCell ref="G90:Y90"/>
    <mergeCell ref="A61:C61"/>
    <mergeCell ref="D61:AB61"/>
    <mergeCell ref="AC61:AJ61"/>
    <mergeCell ref="AK61:AR61"/>
    <mergeCell ref="AS61:AZ61"/>
    <mergeCell ref="BA59:BH59"/>
    <mergeCell ref="D52:AB52"/>
    <mergeCell ref="AC52:AJ52"/>
    <mergeCell ref="AK52:AR52"/>
    <mergeCell ref="AS52:AZ52"/>
    <mergeCell ref="BA52:BH52"/>
    <mergeCell ref="A52:C52"/>
    <mergeCell ref="A53:C53"/>
    <mergeCell ref="D53:AB53"/>
    <mergeCell ref="AC53:AJ53"/>
    <mergeCell ref="AK53:AR53"/>
    <mergeCell ref="AS53:AZ53"/>
    <mergeCell ref="BA53:BH53"/>
    <mergeCell ref="A57:C57"/>
    <mergeCell ref="A54:C54"/>
    <mergeCell ref="D54:AB54"/>
    <mergeCell ref="AC54:AJ54"/>
    <mergeCell ref="AK54:AR54"/>
    <mergeCell ref="AS54:AZ54"/>
    <mergeCell ref="BA54:BH54"/>
    <mergeCell ref="A50:C50"/>
    <mergeCell ref="D50:AB50"/>
    <mergeCell ref="AC50:AJ50"/>
    <mergeCell ref="AK50:AR50"/>
    <mergeCell ref="AS50:AZ50"/>
    <mergeCell ref="BA50:BH50"/>
    <mergeCell ref="AO73:AV73"/>
    <mergeCell ref="A67:X67"/>
    <mergeCell ref="Y67:AF67"/>
    <mergeCell ref="AG67:AN67"/>
    <mergeCell ref="AO67:AV67"/>
    <mergeCell ref="A68:X68"/>
    <mergeCell ref="BA61:BH61"/>
    <mergeCell ref="A51:C51"/>
    <mergeCell ref="D51:AB51"/>
    <mergeCell ref="AC51:AJ51"/>
    <mergeCell ref="AK51:AR51"/>
    <mergeCell ref="AS51:AZ51"/>
    <mergeCell ref="BA51:BH51"/>
    <mergeCell ref="A58:C58"/>
    <mergeCell ref="D58:AB58"/>
    <mergeCell ref="AC58:AJ58"/>
    <mergeCell ref="AK58:AR58"/>
    <mergeCell ref="AS58:AZ58"/>
    <mergeCell ref="BA58:BH58"/>
    <mergeCell ref="A59:C59"/>
    <mergeCell ref="D59:AB59"/>
    <mergeCell ref="AC59:AJ59"/>
    <mergeCell ref="AK59:AR59"/>
    <mergeCell ref="AS59:AZ59"/>
    <mergeCell ref="G151:Y151"/>
    <mergeCell ref="G152:Y152"/>
    <mergeCell ref="G130:Y130"/>
    <mergeCell ref="Z130:AD130"/>
    <mergeCell ref="AE130:AN130"/>
    <mergeCell ref="AO130:AV130"/>
    <mergeCell ref="AW130:BD130"/>
    <mergeCell ref="G140:Y140"/>
    <mergeCell ref="G141:Y141"/>
    <mergeCell ref="G142:Y142"/>
    <mergeCell ref="G143:Y143"/>
    <mergeCell ref="G144:Y144"/>
    <mergeCell ref="G145:Y145"/>
    <mergeCell ref="G146:Y146"/>
    <mergeCell ref="G147:Y147"/>
    <mergeCell ref="G148:Y148"/>
    <mergeCell ref="G131:Y131"/>
    <mergeCell ref="G132:Y132"/>
    <mergeCell ref="G133:Y133"/>
    <mergeCell ref="G134:Y134"/>
    <mergeCell ref="G135:Y135"/>
    <mergeCell ref="G136:Y136"/>
    <mergeCell ref="AE137:AN137"/>
    <mergeCell ref="AE142:AN142"/>
    <mergeCell ref="G139:Y139"/>
    <mergeCell ref="G153:Y153"/>
    <mergeCell ref="Z131:AD131"/>
    <mergeCell ref="Z132:AD132"/>
    <mergeCell ref="Z133:AD133"/>
    <mergeCell ref="Z134:AD134"/>
    <mergeCell ref="Z135:AD135"/>
    <mergeCell ref="Z136:AD136"/>
    <mergeCell ref="Z137:AD137"/>
    <mergeCell ref="Z138:AD138"/>
    <mergeCell ref="Z139:AD139"/>
    <mergeCell ref="Z140:AD140"/>
    <mergeCell ref="Z141:AD141"/>
    <mergeCell ref="Z142:AD142"/>
    <mergeCell ref="Z143:AD143"/>
    <mergeCell ref="Z144:AD144"/>
    <mergeCell ref="Z145:AD145"/>
    <mergeCell ref="Z146:AD146"/>
    <mergeCell ref="Z147:AD147"/>
    <mergeCell ref="Z148:AD148"/>
    <mergeCell ref="Z149:AD149"/>
    <mergeCell ref="Z150:AD150"/>
    <mergeCell ref="G149:Y149"/>
    <mergeCell ref="G150:Y150"/>
    <mergeCell ref="Z151:AD151"/>
    <mergeCell ref="Z152:AD152"/>
    <mergeCell ref="Z153:AD153"/>
    <mergeCell ref="AO149:AV149"/>
    <mergeCell ref="AO150:AV150"/>
    <mergeCell ref="AO151:AV151"/>
    <mergeCell ref="AO152:AV152"/>
    <mergeCell ref="AO153:AV153"/>
    <mergeCell ref="AE152:AN152"/>
    <mergeCell ref="AE153:AN153"/>
    <mergeCell ref="AE143:AN143"/>
    <mergeCell ref="AE144:AN144"/>
    <mergeCell ref="AE145:AN145"/>
    <mergeCell ref="AE146:AN146"/>
    <mergeCell ref="AE147:AN147"/>
    <mergeCell ref="AE148:AN148"/>
    <mergeCell ref="AE149:AN149"/>
    <mergeCell ref="AE150:AN150"/>
    <mergeCell ref="AE151:AN151"/>
    <mergeCell ref="AO142:AV142"/>
    <mergeCell ref="AO143:AV143"/>
    <mergeCell ref="AO144:AV144"/>
    <mergeCell ref="AO145:AV145"/>
    <mergeCell ref="AO146:AV146"/>
    <mergeCell ref="AO147:AV147"/>
    <mergeCell ref="AO148:AV148"/>
    <mergeCell ref="AO134:AV134"/>
    <mergeCell ref="AO135:AV135"/>
    <mergeCell ref="AO136:AV136"/>
    <mergeCell ref="AO137:AV137"/>
    <mergeCell ref="AO138:AV138"/>
    <mergeCell ref="AO139:AV139"/>
    <mergeCell ref="AW141:BD141"/>
    <mergeCell ref="AW142:BD142"/>
    <mergeCell ref="BE152:BL152"/>
    <mergeCell ref="AW143:BD143"/>
    <mergeCell ref="AW144:BD144"/>
    <mergeCell ref="AW145:BD145"/>
    <mergeCell ref="AW146:BD146"/>
    <mergeCell ref="AW147:BD147"/>
    <mergeCell ref="AW148:BD148"/>
    <mergeCell ref="AW149:BD149"/>
    <mergeCell ref="AW150:BD150"/>
    <mergeCell ref="AW151:BD151"/>
    <mergeCell ref="BE153:BL153"/>
    <mergeCell ref="AW152:BD152"/>
    <mergeCell ref="AW153:BD153"/>
    <mergeCell ref="BE131:BL131"/>
    <mergeCell ref="BE132:BL132"/>
    <mergeCell ref="BE133:BL133"/>
    <mergeCell ref="BE134:BL134"/>
    <mergeCell ref="BE135:BL135"/>
    <mergeCell ref="BE136:BL136"/>
    <mergeCell ref="BE137:BL137"/>
    <mergeCell ref="BE138:BL138"/>
    <mergeCell ref="BE139:BL139"/>
    <mergeCell ref="BE140:BL140"/>
    <mergeCell ref="BE141:BL141"/>
    <mergeCell ref="BE142:BL142"/>
    <mergeCell ref="BE143:BL143"/>
    <mergeCell ref="BE144:BL144"/>
    <mergeCell ref="BE145:BL145"/>
    <mergeCell ref="BE146:BL146"/>
    <mergeCell ref="BE147:BL147"/>
    <mergeCell ref="BE148:BL148"/>
    <mergeCell ref="BE149:BL149"/>
    <mergeCell ref="BE150:BL150"/>
    <mergeCell ref="BE151:BL151"/>
    <mergeCell ref="G103:Y103"/>
    <mergeCell ref="A56:C56"/>
    <mergeCell ref="D56:AB56"/>
    <mergeCell ref="AC56:AJ56"/>
    <mergeCell ref="AK56:AR56"/>
    <mergeCell ref="AS56:AZ56"/>
    <mergeCell ref="BA56:BH56"/>
    <mergeCell ref="A55:C55"/>
    <mergeCell ref="D55:AB55"/>
    <mergeCell ref="AC55:AJ55"/>
    <mergeCell ref="AK55:AR55"/>
    <mergeCell ref="AS55:AZ55"/>
    <mergeCell ref="BA55:BH55"/>
    <mergeCell ref="A63:BL63"/>
    <mergeCell ref="A64:AV64"/>
    <mergeCell ref="A65:X66"/>
    <mergeCell ref="Y65:AF66"/>
    <mergeCell ref="AG65:AN66"/>
    <mergeCell ref="AO65:AV66"/>
    <mergeCell ref="A72:BL72"/>
    <mergeCell ref="A73:F73"/>
    <mergeCell ref="G73:Y73"/>
    <mergeCell ref="Z73:AD73"/>
    <mergeCell ref="AE73:AN73"/>
    <mergeCell ref="Z102:AD102"/>
    <mergeCell ref="AE102:AN102"/>
    <mergeCell ref="AO102:AV102"/>
    <mergeCell ref="AW102:BD102"/>
    <mergeCell ref="BE102:BL102"/>
    <mergeCell ref="BE103:BL103"/>
    <mergeCell ref="AW103:BD103"/>
    <mergeCell ref="AO103:AV103"/>
    <mergeCell ref="AE103:AN103"/>
    <mergeCell ref="Z103:AD103"/>
    <mergeCell ref="Z114:AD114"/>
    <mergeCell ref="AE106:AN106"/>
    <mergeCell ref="AO106:AV106"/>
    <mergeCell ref="AW106:BD106"/>
    <mergeCell ref="BE106:BL106"/>
    <mergeCell ref="G107:Y107"/>
    <mergeCell ref="Z107:AD107"/>
    <mergeCell ref="AE107:AN107"/>
    <mergeCell ref="AO107:AV107"/>
    <mergeCell ref="AW107:BD107"/>
    <mergeCell ref="BE107:BL107"/>
    <mergeCell ref="G114:Y114"/>
    <mergeCell ref="G115:Y115"/>
    <mergeCell ref="G123:Y123"/>
    <mergeCell ref="G124:Y124"/>
    <mergeCell ref="G125:Y125"/>
    <mergeCell ref="G126:Y126"/>
    <mergeCell ref="G127:Y127"/>
    <mergeCell ref="G128:Y128"/>
    <mergeCell ref="G129:Y129"/>
    <mergeCell ref="AE114:AN114"/>
    <mergeCell ref="D60:AB60"/>
    <mergeCell ref="AC60:AJ60"/>
    <mergeCell ref="AK60:AR60"/>
    <mergeCell ref="AS60:AZ60"/>
    <mergeCell ref="BA60:BH60"/>
    <mergeCell ref="A60:C60"/>
    <mergeCell ref="A140:F140"/>
    <mergeCell ref="A107:F107"/>
    <mergeCell ref="A109:F109"/>
    <mergeCell ref="A108:F108"/>
    <mergeCell ref="A110:F110"/>
    <mergeCell ref="A106:F106"/>
    <mergeCell ref="A105:F105"/>
    <mergeCell ref="A104:F104"/>
    <mergeCell ref="A103:F103"/>
    <mergeCell ref="A131:F131"/>
    <mergeCell ref="A119:F119"/>
    <mergeCell ref="A120:F120"/>
    <mergeCell ref="A121:F121"/>
    <mergeCell ref="A122:F122"/>
    <mergeCell ref="A123:F123"/>
    <mergeCell ref="A124:F124"/>
    <mergeCell ref="A125:F125"/>
    <mergeCell ref="A126:F126"/>
    <mergeCell ref="A159:F159"/>
    <mergeCell ref="A160:F160"/>
    <mergeCell ref="A161:F161"/>
    <mergeCell ref="A162:F162"/>
    <mergeCell ref="G154:Y154"/>
    <mergeCell ref="G155:Y155"/>
    <mergeCell ref="G156:Y156"/>
    <mergeCell ref="G157:Y157"/>
    <mergeCell ref="G158:Y158"/>
    <mergeCell ref="G159:Y159"/>
    <mergeCell ref="G160:Y160"/>
    <mergeCell ref="G161:Y161"/>
    <mergeCell ref="G162:Y162"/>
    <mergeCell ref="A154:F154"/>
    <mergeCell ref="A155:F155"/>
    <mergeCell ref="A156:F156"/>
    <mergeCell ref="A157:F157"/>
    <mergeCell ref="A158:F158"/>
    <mergeCell ref="A127:F127"/>
    <mergeCell ref="A128:F128"/>
    <mergeCell ref="A129:F129"/>
    <mergeCell ref="G137:Y137"/>
    <mergeCell ref="G138:Y138"/>
    <mergeCell ref="Z154:AD154"/>
    <mergeCell ref="Z155:AD155"/>
    <mergeCell ref="Z156:AD156"/>
    <mergeCell ref="Z157:AD157"/>
    <mergeCell ref="Z158:AD158"/>
    <mergeCell ref="Z159:AD159"/>
    <mergeCell ref="Z160:AD160"/>
    <mergeCell ref="Z161:AD161"/>
    <mergeCell ref="Z162:AD162"/>
    <mergeCell ref="AE154:AN154"/>
    <mergeCell ref="AE155:AN155"/>
    <mergeCell ref="AE156:AN156"/>
    <mergeCell ref="AE157:AN157"/>
    <mergeCell ref="AE158:AN158"/>
    <mergeCell ref="AE159:AN159"/>
    <mergeCell ref="AE160:AN160"/>
    <mergeCell ref="AE161:AN161"/>
    <mergeCell ref="AE162:AN162"/>
    <mergeCell ref="AO154:AV154"/>
    <mergeCell ref="AO155:AV155"/>
    <mergeCell ref="AO156:AV156"/>
    <mergeCell ref="AO157:AV157"/>
    <mergeCell ref="AO158:AV158"/>
    <mergeCell ref="AO159:AV159"/>
    <mergeCell ref="AO160:AV160"/>
    <mergeCell ref="AO161:AV161"/>
    <mergeCell ref="AO162:AV162"/>
    <mergeCell ref="AW154:BD154"/>
    <mergeCell ref="AW155:BD155"/>
    <mergeCell ref="AW156:BD156"/>
    <mergeCell ref="AW157:BD157"/>
    <mergeCell ref="AW158:BD158"/>
    <mergeCell ref="AW159:BD159"/>
    <mergeCell ref="AW160:BD160"/>
    <mergeCell ref="AW161:BD161"/>
    <mergeCell ref="AW162:BD162"/>
    <mergeCell ref="BE154:BL154"/>
    <mergeCell ref="BE155:BL155"/>
    <mergeCell ref="BE156:BL156"/>
    <mergeCell ref="BE157:BL157"/>
    <mergeCell ref="BE158:BL158"/>
    <mergeCell ref="BE159:BL159"/>
    <mergeCell ref="BE160:BL160"/>
    <mergeCell ref="BE161:BL161"/>
    <mergeCell ref="BE162:BL162"/>
    <mergeCell ref="D57:AB57"/>
    <mergeCell ref="AC57:AJ57"/>
    <mergeCell ref="AK57:AR57"/>
    <mergeCell ref="AS57:AZ57"/>
    <mergeCell ref="BA57:BH57"/>
    <mergeCell ref="G111:Y111"/>
    <mergeCell ref="Z111:AD111"/>
    <mergeCell ref="AE111:AN111"/>
    <mergeCell ref="AO111:AV111"/>
    <mergeCell ref="AW111:BD111"/>
    <mergeCell ref="BE111:BL111"/>
    <mergeCell ref="Z108:AD108"/>
    <mergeCell ref="AE108:AN108"/>
    <mergeCell ref="AO108:AV108"/>
    <mergeCell ref="AW108:BD108"/>
    <mergeCell ref="BE108:BL108"/>
    <mergeCell ref="G109:Y109"/>
    <mergeCell ref="Z109:AD109"/>
    <mergeCell ref="AE109:AN109"/>
    <mergeCell ref="AO109:AV109"/>
    <mergeCell ref="AW109:BD109"/>
    <mergeCell ref="BE109:BL109"/>
    <mergeCell ref="A102:F102"/>
    <mergeCell ref="G102:Y102"/>
    <mergeCell ref="AO112:AV112"/>
    <mergeCell ref="AO113:AV113"/>
    <mergeCell ref="AW112:BD112"/>
    <mergeCell ref="AW113:BD113"/>
    <mergeCell ref="BE112:BL112"/>
    <mergeCell ref="BE113:BL113"/>
    <mergeCell ref="A111:F111"/>
    <mergeCell ref="A112:F112"/>
    <mergeCell ref="A113:F113"/>
    <mergeCell ref="G112:Y112"/>
    <mergeCell ref="G113:Y113"/>
    <mergeCell ref="Z112:AD112"/>
    <mergeCell ref="Z113:AD113"/>
    <mergeCell ref="AE112:AN112"/>
    <mergeCell ref="AE113:AN113"/>
  </mergeCells>
  <conditionalFormatting sqref="D48 D51:D55">
    <cfRule type="cellIs" dxfId="6" priority="18" stopIfTrue="1" operator="equal">
      <formula>$D47</formula>
    </cfRule>
  </conditionalFormatting>
  <conditionalFormatting sqref="D49">
    <cfRule type="cellIs" dxfId="5" priority="16" stopIfTrue="1" operator="equal">
      <formula>$D48</formula>
    </cfRule>
  </conditionalFormatting>
  <conditionalFormatting sqref="D50">
    <cfRule type="cellIs" dxfId="4" priority="15" stopIfTrue="1" operator="equal">
      <formula>$D49</formula>
    </cfRule>
  </conditionalFormatting>
  <conditionalFormatting sqref="D61">
    <cfRule type="cellIs" dxfId="3" priority="13" stopIfTrue="1" operator="equal">
      <formula>$D51</formula>
    </cfRule>
  </conditionalFormatting>
  <conditionalFormatting sqref="D59:D60">
    <cfRule type="cellIs" dxfId="2" priority="43" stopIfTrue="1" operator="equal">
      <formula>$D51</formula>
    </cfRule>
  </conditionalFormatting>
  <conditionalFormatting sqref="D58">
    <cfRule type="cellIs" dxfId="1" priority="45" stopIfTrue="1" operator="equal">
      <formula>$D51</formula>
    </cfRule>
  </conditionalFormatting>
  <conditionalFormatting sqref="D56:D57">
    <cfRule type="cellIs" dxfId="0" priority="47" stopIfTrue="1" operator="equal">
      <formula>$D53</formula>
    </cfRule>
  </conditionalFormatting>
  <pageMargins left="0.31496062992125984" right="0.31496062992125984" top="0.39370078740157483" bottom="0.39370078740157483" header="0" footer="0"/>
  <pageSetup paperSize="9" scale="75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Лист1</vt:lpstr>
      <vt:lpstr>КПК0611161</vt:lpstr>
      <vt:lpstr>КПК0611150</vt:lpstr>
      <vt:lpstr>КПК0611090</vt:lpstr>
      <vt:lpstr>КПК0611030</vt:lpstr>
      <vt:lpstr>КПК0611020</vt:lpstr>
      <vt:lpstr>КПК0611020!Область_печати</vt:lpstr>
      <vt:lpstr>КПК0611030!Область_печати</vt:lpstr>
      <vt:lpstr>КПК0611090!Область_печати</vt:lpstr>
      <vt:lpstr>КПК0611150!Область_печати</vt:lpstr>
      <vt:lpstr>КПК0611161!Область_печати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2019-08-02T08:06:33Z</cp:lastPrinted>
  <dcterms:created xsi:type="dcterms:W3CDTF">2016-08-15T09:54:21Z</dcterms:created>
  <dcterms:modified xsi:type="dcterms:W3CDTF">2019-08-02T08:06:44Z</dcterms:modified>
</cp:coreProperties>
</file>