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8700" activeTab="3"/>
  </bookViews>
  <sheets>
    <sheet name="звіт1-4 " sheetId="1" r:id="rId1"/>
    <sheet name="звіт 5-6" sheetId="2" r:id="rId2"/>
    <sheet name="звіт 7" sheetId="3" r:id="rId3"/>
    <sheet name="звіт 8" sheetId="4" r:id="rId4"/>
  </sheets>
  <definedNames/>
  <calcPr fullCalcOnLoad="1"/>
</workbook>
</file>

<file path=xl/sharedStrings.xml><?xml version="1.0" encoding="utf-8"?>
<sst xmlns="http://schemas.openxmlformats.org/spreadsheetml/2006/main" count="196" uniqueCount="116">
  <si>
    <t>(найменування головного розпорядника)</t>
  </si>
  <si>
    <t>ВСЬОГО</t>
  </si>
  <si>
    <t>(підпис)</t>
  </si>
  <si>
    <t>загальний фонд</t>
  </si>
  <si>
    <t>спеціальний фонд</t>
  </si>
  <si>
    <t>1.</t>
  </si>
  <si>
    <t>2.</t>
  </si>
  <si>
    <t>3.</t>
  </si>
  <si>
    <t>(найменування бюджетної програми)</t>
  </si>
  <si>
    <t>4.</t>
  </si>
  <si>
    <t>5.</t>
  </si>
  <si>
    <t>Х</t>
  </si>
  <si>
    <t>6.</t>
  </si>
  <si>
    <t>7.</t>
  </si>
  <si>
    <t>8.</t>
  </si>
  <si>
    <t>№ з/п</t>
  </si>
  <si>
    <t>Показники</t>
  </si>
  <si>
    <t>Одиниці виміру</t>
  </si>
  <si>
    <t>Джерело інформації</t>
  </si>
  <si>
    <t>Разом</t>
  </si>
  <si>
    <t>"ЗАТВЕРДЖЕНО"</t>
  </si>
  <si>
    <t>(КПКВК  МБ)</t>
  </si>
  <si>
    <t>(найменування відповідального  виконавця)</t>
  </si>
  <si>
    <t xml:space="preserve">КОД </t>
  </si>
  <si>
    <t>Найменування джерела надходжень</t>
  </si>
  <si>
    <t>Прогноз до кінця реалізації проекту (програми)</t>
  </si>
  <si>
    <t>разом</t>
  </si>
  <si>
    <t>Інвестиційний проект(програма) 1</t>
  </si>
  <si>
    <t>Інші джерела фінансування (за видатками)</t>
  </si>
  <si>
    <t>Інвестиційний проект(програма) 2</t>
  </si>
  <si>
    <t>............</t>
  </si>
  <si>
    <t>______________________________</t>
  </si>
  <si>
    <t>(прізвище та ініціали)</t>
  </si>
  <si>
    <t>затверджено паспортом бюджетної програми</t>
  </si>
  <si>
    <t>Відхилення</t>
  </si>
  <si>
    <t>Затверджено паспортом бюджетної програми на звітний період</t>
  </si>
  <si>
    <t>Назва регіональної цільової програми</t>
  </si>
  <si>
    <t>Пояснення щодо розбіжностей між фактичними  надхлдженнями  і тими, що затверджені  паспортом бюджетної програми</t>
  </si>
  <si>
    <t xml:space="preserve">про виконання паспорта бюджетної програми місцевого бюджету                                                                    </t>
  </si>
  <si>
    <t>Надходження із  бюджету</t>
  </si>
  <si>
    <t xml:space="preserve"> ЗВІТ</t>
  </si>
  <si>
    <t>Видатки та надання кредитів  за бюджетною  програмою з  звітний період :</t>
  </si>
  <si>
    <t>Касові видатки( надані кредити)</t>
  </si>
  <si>
    <t>Обсяги фінансування  бюджетної програми  за  звітний  період у розрізі завдань :</t>
  </si>
  <si>
    <t>Касові  видатки  (надані  кредити) за звітний період</t>
  </si>
  <si>
    <t>Касові  видатки станом на 1 січня звітного року</t>
  </si>
  <si>
    <t>,,,,,,,,,,</t>
  </si>
  <si>
    <t xml:space="preserve"> ______________________________                                                                 </t>
  </si>
  <si>
    <t>Погоджено:</t>
  </si>
  <si>
    <t>КПКВК</t>
  </si>
  <si>
    <t>Підпрограма/завдання бюджетної програми</t>
  </si>
  <si>
    <t>Показники затрат:</t>
  </si>
  <si>
    <t>Показники продукту:</t>
  </si>
  <si>
    <t>Показники ефективності:</t>
  </si>
  <si>
    <t>Показники  якості:</t>
  </si>
  <si>
    <t>осіб</t>
  </si>
  <si>
    <t>%</t>
  </si>
  <si>
    <t>Пояснення щодо розбіжностей у виконанні результативних показників</t>
  </si>
  <si>
    <t>од.</t>
  </si>
  <si>
    <t>Аналіз стану виконання результативних показників</t>
  </si>
  <si>
    <t>Наказ Міністерства  фінансів України</t>
  </si>
  <si>
    <t>від 26.08. 2014 р. № 836</t>
  </si>
  <si>
    <t>КФКВК</t>
  </si>
  <si>
    <t>Начальник фінансово-економічного відділу  виконкому Апостолівської міської ради</t>
  </si>
  <si>
    <t>Н.В.ОСИПЕНКО</t>
  </si>
  <si>
    <t>(КФКВК)</t>
  </si>
  <si>
    <t>Видатки на реалізацію регіональних цільових програм, які  виконуються в межах бюджетної програми , за  звітний  період:</t>
  </si>
  <si>
    <t>УСЬОГО</t>
  </si>
  <si>
    <t>Результативні показники  бюджетної програми  та аналіз їх виконання за звітний  період :</t>
  </si>
  <si>
    <t>Підпрограма</t>
  </si>
  <si>
    <t>Завдання</t>
  </si>
  <si>
    <t>Виконано  за звітний  період (касові видатки / надані кредити)</t>
  </si>
  <si>
    <t>Джерела фінансування інвестиційних  проектів у  розрізі підпрограм   :</t>
  </si>
  <si>
    <t xml:space="preserve">План видатків  звітного періода </t>
  </si>
  <si>
    <t>Касові видатки за звітний період</t>
  </si>
  <si>
    <t>Пояснення щодо причин відхилення</t>
  </si>
  <si>
    <t>станом на __01 СІЧНЯ 2018__ року.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</si>
  <si>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</si>
  <si>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Відділ освіти виконавчого комітету Апостолівської міської ради</t>
  </si>
  <si>
    <t>Придбання техніки та обладнання</t>
  </si>
  <si>
    <t>Забезпечення освітнього простору на основі нових технологій</t>
  </si>
  <si>
    <t>Затрат</t>
  </si>
  <si>
    <t>кількість закладів (за ступенями шкіл)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</si>
  <si>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</si>
  <si>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  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</si>
  <si>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</si>
  <si>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</si>
  <si>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-  середньорічне число ставок (штатних одиниць)</t>
  </si>
  <si>
    <t>днів</t>
  </si>
  <si>
    <t>Продукту</t>
  </si>
  <si>
    <t>Ефективності</t>
  </si>
  <si>
    <t>Якості</t>
  </si>
  <si>
    <t>кількість установ в яких планується замінити  техніку та обладнання</t>
  </si>
  <si>
    <t>середні витрати на придбання одиниці техніки та обладнання</t>
  </si>
  <si>
    <t>рівень забезпеченності установ технікою та обладнанням</t>
  </si>
  <si>
    <t>мережа установ</t>
  </si>
  <si>
    <t>зведена тарифікація</t>
  </si>
  <si>
    <t>розрахунково</t>
  </si>
  <si>
    <t>тис.грн.</t>
  </si>
  <si>
    <t>звітність установи</t>
  </si>
  <si>
    <t>Л.П. КОЛЄСНІК</t>
  </si>
  <si>
    <t>Начальник відділу освіти виконкому Апостолівської міської ради</t>
  </si>
  <si>
    <t>0921</t>
  </si>
  <si>
    <t>обсяг видатків на придбання техніки, з них:</t>
  </si>
  <si>
    <t>Надання позашкільної освіти позашкільними закладами освіти, заходи із позашкільної роботи з дітьми</t>
  </si>
  <si>
    <t>1462,6</t>
  </si>
  <si>
    <t>7,2</t>
  </si>
  <si>
    <t>1452,1</t>
  </si>
  <si>
    <t>1011090 - Надання позашкільної освіти позашкільними закладами освіти, заходи із позашкільної роботи з дітьми</t>
  </si>
  <si>
    <t>Забезпечити залучення та надання належних умов виховання дітей в умовах позашкільної освіти</t>
  </si>
  <si>
    <t>1011090</t>
  </si>
  <si>
    <t>середньорічна кількість дітей, які отримують позашкільну освіту</t>
  </si>
  <si>
    <t>витрати на 1 дитину, яка отримає позашкільну освіту</t>
  </si>
  <si>
    <t>дінаміка кількості дітей залучених до отримання позашкільної освіти позашкільними закладами освіти</t>
  </si>
  <si>
    <t>-10,5</t>
  </si>
  <si>
    <t>зведений штатний розпис, штатний розпис, зведена тарифікація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</si>
</sst>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9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b/>
      <i/>
      <sz val="14"/>
      <name val="Book Antiqua"/>
      <family val="1"/>
    </font>
    <font>
      <b/>
      <sz val="14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wrapText="1"/>
    </xf>
    <xf numFmtId="2" fontId="2" fillId="0" borderId="2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2" fontId="2" fillId="0" borderId="18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top" wrapText="1"/>
    </xf>
    <xf numFmtId="49" fontId="14" fillId="0" borderId="18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vertical="top" wrapText="1"/>
    </xf>
    <xf numFmtId="49" fontId="13" fillId="0" borderId="10" xfId="0" applyNumberFormat="1" applyFont="1" applyBorder="1" applyAlignment="1">
      <alignment horizontal="center" vertical="top" wrapText="1"/>
    </xf>
    <xf numFmtId="49" fontId="14" fillId="0" borderId="18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24" xfId="0" applyFont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12" fillId="0" borderId="24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0" xfId="0" applyFont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34"/>
  <sheetViews>
    <sheetView view="pageBreakPreview" zoomScaleSheetLayoutView="100" zoomScalePageLayoutView="0" workbookViewId="0" topLeftCell="A22">
      <selection activeCell="I33" sqref="I33"/>
    </sheetView>
  </sheetViews>
  <sheetFormatPr defaultColWidth="9.00390625" defaultRowHeight="12.75"/>
  <cols>
    <col min="1" max="1" width="8.125" style="0" customWidth="1"/>
    <col min="2" max="2" width="15.625" style="0" customWidth="1"/>
    <col min="3" max="3" width="15.375" style="0" customWidth="1"/>
    <col min="4" max="4" width="15.00390625" style="0" customWidth="1"/>
    <col min="5" max="5" width="14.875" style="0" customWidth="1"/>
    <col min="6" max="6" width="16.25390625" style="0" customWidth="1"/>
    <col min="7" max="7" width="13.375" style="0" customWidth="1"/>
    <col min="8" max="8" width="14.625" style="0" customWidth="1"/>
    <col min="9" max="9" width="16.00390625" style="0" customWidth="1"/>
    <col min="10" max="10" width="12.375" style="0" customWidth="1"/>
    <col min="15" max="15" width="11.125" style="0" customWidth="1"/>
    <col min="16" max="16" width="8.625" style="0" customWidth="1"/>
  </cols>
  <sheetData>
    <row r="2" spans="11:15" ht="12.75">
      <c r="K2" s="89" t="s">
        <v>20</v>
      </c>
      <c r="L2" s="89"/>
      <c r="M2" s="89"/>
      <c r="N2" s="89"/>
      <c r="O2" s="89"/>
    </row>
    <row r="3" ht="6" customHeight="1"/>
    <row r="4" spans="11:15" ht="12.75">
      <c r="K4" s="89" t="s">
        <v>60</v>
      </c>
      <c r="L4" s="89"/>
      <c r="M4" s="89"/>
      <c r="N4" s="89"/>
      <c r="O4" s="89"/>
    </row>
    <row r="5" ht="14.25" customHeight="1"/>
    <row r="6" spans="11:15" ht="12.75">
      <c r="K6" s="89" t="s">
        <v>61</v>
      </c>
      <c r="L6" s="89"/>
      <c r="M6" s="89"/>
      <c r="N6" s="89"/>
      <c r="O6" s="89"/>
    </row>
    <row r="10" spans="2:12" ht="15.75">
      <c r="B10" s="90" t="s">
        <v>40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2:12" ht="15.75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2:12" ht="27" customHeight="1">
      <c r="B12" s="91" t="s">
        <v>38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2:12" ht="27" customHeight="1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2:12" ht="16.5" customHeight="1">
      <c r="B14" s="35"/>
      <c r="C14" s="35"/>
      <c r="D14" s="35"/>
      <c r="E14" s="94" t="s">
        <v>76</v>
      </c>
      <c r="F14" s="94"/>
      <c r="G14" s="94"/>
      <c r="H14" s="94"/>
      <c r="I14" s="95"/>
      <c r="J14" s="35"/>
      <c r="K14" s="35"/>
      <c r="L14" s="35"/>
    </row>
    <row r="15" spans="2:12" ht="10.5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7" spans="1:58" ht="46.5" customHeight="1">
      <c r="A17" s="34" t="s">
        <v>5</v>
      </c>
      <c r="B17" s="92">
        <v>10</v>
      </c>
      <c r="C17" s="92"/>
      <c r="D17" s="92"/>
      <c r="E17" s="37"/>
      <c r="F17" s="93" t="s">
        <v>77</v>
      </c>
      <c r="G17" s="93"/>
      <c r="H17" s="93"/>
      <c r="I17" s="93"/>
      <c r="J17" s="93"/>
      <c r="K17" s="93"/>
      <c r="L17" s="93"/>
      <c r="M17" s="93"/>
      <c r="N17" s="93"/>
      <c r="O17" s="9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</row>
    <row r="18" spans="1:15" ht="18" customHeight="1">
      <c r="A18" s="36"/>
      <c r="B18" s="97" t="s">
        <v>21</v>
      </c>
      <c r="C18" s="97"/>
      <c r="D18" s="97"/>
      <c r="E18" s="37"/>
      <c r="F18" s="97" t="s">
        <v>0</v>
      </c>
      <c r="G18" s="97"/>
      <c r="H18" s="97"/>
      <c r="I18" s="97"/>
      <c r="J18" s="97"/>
      <c r="K18" s="97"/>
      <c r="L18" s="97"/>
      <c r="M18" s="97"/>
      <c r="N18" s="97"/>
      <c r="O18" s="37"/>
    </row>
    <row r="19" spans="1:15" ht="23.25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58" ht="21" customHeight="1">
      <c r="A20" s="34" t="s">
        <v>6</v>
      </c>
      <c r="B20" s="99">
        <v>10101</v>
      </c>
      <c r="C20" s="99"/>
      <c r="D20" s="99"/>
      <c r="E20" s="37"/>
      <c r="F20" s="100" t="s">
        <v>78</v>
      </c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</row>
    <row r="21" spans="1:15" ht="19.5" customHeight="1">
      <c r="A21" s="36"/>
      <c r="B21" s="97" t="s">
        <v>21</v>
      </c>
      <c r="C21" s="97"/>
      <c r="D21" s="97"/>
      <c r="E21" s="37"/>
      <c r="F21" s="97" t="s">
        <v>22</v>
      </c>
      <c r="G21" s="97"/>
      <c r="H21" s="97"/>
      <c r="I21" s="97"/>
      <c r="J21" s="97"/>
      <c r="K21" s="97"/>
      <c r="L21" s="97"/>
      <c r="M21" s="97"/>
      <c r="N21" s="97"/>
      <c r="O21" s="37"/>
    </row>
    <row r="22" spans="1:15" ht="18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43" ht="28.5" customHeight="1">
      <c r="A23" s="34" t="s">
        <v>7</v>
      </c>
      <c r="B23" s="92">
        <v>1011090</v>
      </c>
      <c r="C23" s="92"/>
      <c r="D23" s="92"/>
      <c r="E23" s="96" t="s">
        <v>102</v>
      </c>
      <c r="F23" s="96"/>
      <c r="G23" s="96"/>
      <c r="H23" s="100" t="s">
        <v>104</v>
      </c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</row>
    <row r="24" spans="1:15" ht="19.5" customHeight="1">
      <c r="A24" s="36"/>
      <c r="B24" s="97" t="s">
        <v>21</v>
      </c>
      <c r="C24" s="97"/>
      <c r="D24" s="97"/>
      <c r="E24" s="97" t="s">
        <v>65</v>
      </c>
      <c r="F24" s="98"/>
      <c r="G24" s="98"/>
      <c r="H24" s="106" t="s">
        <v>8</v>
      </c>
      <c r="I24" s="89"/>
      <c r="J24" s="89"/>
      <c r="K24" s="89"/>
      <c r="L24" s="89"/>
      <c r="M24" s="89"/>
      <c r="N24" s="89"/>
      <c r="O24" s="89"/>
    </row>
    <row r="25" spans="1:15" ht="18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8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8">
      <c r="A27" s="34" t="s">
        <v>9</v>
      </c>
      <c r="B27" s="102" t="s">
        <v>41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</row>
    <row r="28" ht="13.5" thickBot="1"/>
    <row r="29" spans="1:10" ht="34.5" customHeight="1">
      <c r="A29" s="5"/>
      <c r="B29" s="103" t="s">
        <v>33</v>
      </c>
      <c r="C29" s="104"/>
      <c r="D29" s="104"/>
      <c r="E29" s="104" t="s">
        <v>42</v>
      </c>
      <c r="F29" s="104"/>
      <c r="G29" s="104"/>
      <c r="H29" s="104" t="s">
        <v>34</v>
      </c>
      <c r="I29" s="104"/>
      <c r="J29" s="105"/>
    </row>
    <row r="30" spans="2:10" ht="31.5">
      <c r="B30" s="38" t="s">
        <v>3</v>
      </c>
      <c r="C30" s="39" t="s">
        <v>4</v>
      </c>
      <c r="D30" s="39" t="s">
        <v>19</v>
      </c>
      <c r="E30" s="39" t="s">
        <v>3</v>
      </c>
      <c r="F30" s="39" t="s">
        <v>4</v>
      </c>
      <c r="G30" s="39" t="s">
        <v>19</v>
      </c>
      <c r="H30" s="39" t="s">
        <v>3</v>
      </c>
      <c r="I30" s="39" t="s">
        <v>4</v>
      </c>
      <c r="J30" s="40" t="s">
        <v>19</v>
      </c>
    </row>
    <row r="31" spans="1:10" ht="15">
      <c r="A31" s="17"/>
      <c r="B31" s="41">
        <v>1</v>
      </c>
      <c r="C31" s="42">
        <v>2</v>
      </c>
      <c r="D31" s="42">
        <v>3</v>
      </c>
      <c r="E31" s="42">
        <v>4</v>
      </c>
      <c r="F31" s="42">
        <v>5</v>
      </c>
      <c r="G31" s="42">
        <v>6</v>
      </c>
      <c r="H31" s="42">
        <v>7</v>
      </c>
      <c r="I31" s="42">
        <v>8</v>
      </c>
      <c r="J31" s="43">
        <v>9</v>
      </c>
    </row>
    <row r="32" spans="1:10" ht="15">
      <c r="A32" s="17"/>
      <c r="B32" s="64"/>
      <c r="C32" s="65"/>
      <c r="D32" s="65"/>
      <c r="E32" s="65"/>
      <c r="F32" s="65"/>
      <c r="G32" s="65"/>
      <c r="H32" s="65"/>
      <c r="I32" s="65"/>
      <c r="J32" s="66"/>
    </row>
    <row r="33" spans="1:10" ht="12.75">
      <c r="A33" s="17"/>
      <c r="B33" s="74" t="s">
        <v>105</v>
      </c>
      <c r="C33" s="74" t="s">
        <v>106</v>
      </c>
      <c r="D33" s="82">
        <f>B33+C33</f>
        <v>1469.8</v>
      </c>
      <c r="E33" s="74" t="s">
        <v>107</v>
      </c>
      <c r="F33" s="74" t="s">
        <v>106</v>
      </c>
      <c r="G33" s="82">
        <f>E33+F33</f>
        <v>1459.3</v>
      </c>
      <c r="H33" s="81" t="s">
        <v>114</v>
      </c>
      <c r="I33" s="81">
        <f>C33-F33</f>
        <v>0</v>
      </c>
      <c r="J33" s="83">
        <f>H33+I33</f>
        <v>-10.5</v>
      </c>
    </row>
    <row r="34" spans="2:10" ht="15.75" thickBot="1">
      <c r="B34" s="44"/>
      <c r="C34" s="45"/>
      <c r="D34" s="45"/>
      <c r="E34" s="45"/>
      <c r="F34" s="45"/>
      <c r="G34" s="45"/>
      <c r="H34" s="45"/>
      <c r="I34" s="45"/>
      <c r="J34" s="46"/>
    </row>
  </sheetData>
  <sheetProtection/>
  <mergeCells count="24">
    <mergeCell ref="B27:O27"/>
    <mergeCell ref="B29:D29"/>
    <mergeCell ref="E29:G29"/>
    <mergeCell ref="H29:J29"/>
    <mergeCell ref="H24:O24"/>
    <mergeCell ref="F18:N18"/>
    <mergeCell ref="B18:D18"/>
    <mergeCell ref="H23:AQ23"/>
    <mergeCell ref="B24:D24"/>
    <mergeCell ref="B23:D23"/>
    <mergeCell ref="E23:G23"/>
    <mergeCell ref="E24:G24"/>
    <mergeCell ref="B20:D20"/>
    <mergeCell ref="F20:BF20"/>
    <mergeCell ref="B21:D21"/>
    <mergeCell ref="F21:N21"/>
    <mergeCell ref="K2:O2"/>
    <mergeCell ref="K4:O4"/>
    <mergeCell ref="K6:O6"/>
    <mergeCell ref="B10:L10"/>
    <mergeCell ref="B12:L12"/>
    <mergeCell ref="B17:D17"/>
    <mergeCell ref="F17:O17"/>
    <mergeCell ref="E14:I14"/>
  </mergeCells>
  <printOptions/>
  <pageMargins left="0.5905511811023623" right="0" top="0.3937007874015748" bottom="0.3937007874015748" header="0.5118110236220472" footer="0.5118110236220472"/>
  <pageSetup fitToHeight="2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P25"/>
  <sheetViews>
    <sheetView zoomScalePageLayoutView="0" workbookViewId="0" topLeftCell="C1">
      <selection activeCell="D1" sqref="D1:D3"/>
    </sheetView>
  </sheetViews>
  <sheetFormatPr defaultColWidth="9.00390625" defaultRowHeight="12.75"/>
  <cols>
    <col min="1" max="1" width="10.25390625" style="0" customWidth="1"/>
    <col min="4" max="4" width="41.25390625" style="0" customWidth="1"/>
    <col min="5" max="5" width="12.125" style="0" customWidth="1"/>
    <col min="6" max="6" width="13.00390625" style="0" customWidth="1"/>
    <col min="7" max="7" width="12.125" style="0" customWidth="1"/>
    <col min="8" max="8" width="11.25390625" style="0" customWidth="1"/>
    <col min="9" max="9" width="14.25390625" style="0" customWidth="1"/>
    <col min="10" max="10" width="12.75390625" style="0" customWidth="1"/>
    <col min="11" max="11" width="12.00390625" style="0" customWidth="1"/>
    <col min="12" max="12" width="13.125" style="0" customWidth="1"/>
    <col min="13" max="13" width="11.875" style="0" customWidth="1"/>
    <col min="14" max="14" width="11.125" style="0" customWidth="1"/>
  </cols>
  <sheetData>
    <row r="10" spans="1:15" ht="12.75">
      <c r="A10" s="4" t="s">
        <v>10</v>
      </c>
      <c r="B10" s="116" t="s">
        <v>43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</row>
    <row r="11" ht="13.5" thickBot="1"/>
    <row r="12" spans="1:14" ht="34.5" customHeight="1">
      <c r="A12" s="117" t="s">
        <v>15</v>
      </c>
      <c r="B12" s="119" t="s">
        <v>49</v>
      </c>
      <c r="C12" s="119" t="s">
        <v>62</v>
      </c>
      <c r="D12" s="119" t="s">
        <v>50</v>
      </c>
      <c r="E12" s="121" t="s">
        <v>35</v>
      </c>
      <c r="F12" s="121"/>
      <c r="G12" s="121"/>
      <c r="H12" s="121" t="s">
        <v>44</v>
      </c>
      <c r="I12" s="121"/>
      <c r="J12" s="121"/>
      <c r="K12" s="121" t="s">
        <v>34</v>
      </c>
      <c r="L12" s="121"/>
      <c r="M12" s="126"/>
      <c r="N12" s="124" t="s">
        <v>75</v>
      </c>
    </row>
    <row r="13" spans="1:14" ht="25.5">
      <c r="A13" s="118"/>
      <c r="B13" s="120"/>
      <c r="C13" s="120"/>
      <c r="D13" s="120"/>
      <c r="E13" s="7" t="s">
        <v>3</v>
      </c>
      <c r="F13" s="7" t="s">
        <v>4</v>
      </c>
      <c r="G13" s="7" t="s">
        <v>19</v>
      </c>
      <c r="H13" s="7" t="s">
        <v>3</v>
      </c>
      <c r="I13" s="7" t="s">
        <v>4</v>
      </c>
      <c r="J13" s="7" t="s">
        <v>19</v>
      </c>
      <c r="K13" s="7" t="s">
        <v>3</v>
      </c>
      <c r="L13" s="7" t="s">
        <v>4</v>
      </c>
      <c r="M13" s="47" t="s">
        <v>19</v>
      </c>
      <c r="N13" s="125"/>
    </row>
    <row r="14" spans="1:14" ht="12.75">
      <c r="A14" s="9">
        <v>1</v>
      </c>
      <c r="B14" s="2">
        <v>2</v>
      </c>
      <c r="C14" s="2">
        <v>3</v>
      </c>
      <c r="D14" s="2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55">
        <v>13</v>
      </c>
      <c r="N14" s="10">
        <v>14</v>
      </c>
    </row>
    <row r="15" spans="1:16" ht="37.5" customHeight="1">
      <c r="A15" s="9">
        <v>1</v>
      </c>
      <c r="B15" s="47">
        <v>1011090</v>
      </c>
      <c r="C15" s="84" t="s">
        <v>102</v>
      </c>
      <c r="D15" s="68" t="s">
        <v>108</v>
      </c>
      <c r="E15" s="71" t="s">
        <v>105</v>
      </c>
      <c r="F15" s="71"/>
      <c r="G15" s="48">
        <f>E15+F15</f>
        <v>1462.6</v>
      </c>
      <c r="H15" s="71" t="s">
        <v>107</v>
      </c>
      <c r="I15" s="71"/>
      <c r="J15" s="48">
        <f>H15+I15</f>
        <v>1452.1</v>
      </c>
      <c r="K15" s="75">
        <f>H15-E15</f>
        <v>-10.5</v>
      </c>
      <c r="L15" s="75">
        <f>F15-I15</f>
        <v>0</v>
      </c>
      <c r="M15" s="61">
        <f>K15+L15</f>
        <v>-10.5</v>
      </c>
      <c r="N15" s="71"/>
      <c r="O15" s="70"/>
      <c r="P15" s="70"/>
    </row>
    <row r="16" spans="1:16" ht="25.5" customHeight="1">
      <c r="A16" s="9"/>
      <c r="B16" s="47"/>
      <c r="C16" s="67"/>
      <c r="D16" s="69" t="s">
        <v>109</v>
      </c>
      <c r="E16" s="75">
        <v>1462.6</v>
      </c>
      <c r="F16" s="75"/>
      <c r="G16" s="48">
        <f>E16+F16</f>
        <v>1462.6</v>
      </c>
      <c r="H16" s="75">
        <v>1452.1</v>
      </c>
      <c r="I16" s="75"/>
      <c r="J16" s="48">
        <f>H16+I16</f>
        <v>1452.1</v>
      </c>
      <c r="K16" s="75">
        <f>H16-E16</f>
        <v>-10.5</v>
      </c>
      <c r="L16" s="75">
        <f>F16-I16</f>
        <v>0</v>
      </c>
      <c r="M16" s="61">
        <f>K16+L16</f>
        <v>-10.5</v>
      </c>
      <c r="N16" s="75"/>
      <c r="O16" s="73"/>
      <c r="P16" s="73"/>
    </row>
    <row r="17" spans="1:14" ht="13.5" thickBot="1">
      <c r="A17" s="13"/>
      <c r="B17" s="20"/>
      <c r="C17" s="20"/>
      <c r="D17" s="20" t="s">
        <v>67</v>
      </c>
      <c r="E17" s="49" t="str">
        <f>E15</f>
        <v>1462,6</v>
      </c>
      <c r="F17" s="49">
        <f>F15</f>
        <v>0</v>
      </c>
      <c r="G17" s="49">
        <f>G15</f>
        <v>1462.6</v>
      </c>
      <c r="H17" s="49" t="str">
        <f>H15</f>
        <v>1452,1</v>
      </c>
      <c r="I17" s="49">
        <f>I15</f>
        <v>0</v>
      </c>
      <c r="J17" s="49">
        <f>H17+I17</f>
        <v>1452.1</v>
      </c>
      <c r="K17" s="75">
        <f>H17-E17</f>
        <v>-10.5</v>
      </c>
      <c r="L17" s="49">
        <f>F17-I17</f>
        <v>0</v>
      </c>
      <c r="M17" s="54">
        <f>M15</f>
        <v>-10.5</v>
      </c>
      <c r="N17" s="62"/>
    </row>
    <row r="18" spans="2:4" ht="12.75">
      <c r="B18" s="122"/>
      <c r="C18" s="122"/>
      <c r="D18" s="122"/>
    </row>
    <row r="19" spans="1:15" ht="12.75">
      <c r="A19" s="4" t="s">
        <v>12</v>
      </c>
      <c r="B19" s="116" t="s">
        <v>66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</row>
    <row r="20" ht="13.5" thickBot="1"/>
    <row r="21" spans="1:14" ht="27.75" customHeight="1">
      <c r="A21" s="127" t="s">
        <v>36</v>
      </c>
      <c r="B21" s="128"/>
      <c r="C21" s="128"/>
      <c r="D21" s="129"/>
      <c r="E21" s="121" t="s">
        <v>35</v>
      </c>
      <c r="F21" s="121"/>
      <c r="G21" s="121"/>
      <c r="H21" s="121" t="s">
        <v>44</v>
      </c>
      <c r="I21" s="121"/>
      <c r="J21" s="121"/>
      <c r="K21" s="121" t="s">
        <v>34</v>
      </c>
      <c r="L21" s="121"/>
      <c r="M21" s="123"/>
      <c r="N21" s="124" t="s">
        <v>75</v>
      </c>
    </row>
    <row r="22" spans="1:14" ht="42" customHeight="1">
      <c r="A22" s="130"/>
      <c r="B22" s="131"/>
      <c r="C22" s="131"/>
      <c r="D22" s="132"/>
      <c r="E22" s="7" t="s">
        <v>3</v>
      </c>
      <c r="F22" s="7" t="s">
        <v>4</v>
      </c>
      <c r="G22" s="7" t="s">
        <v>19</v>
      </c>
      <c r="H22" s="7" t="s">
        <v>3</v>
      </c>
      <c r="I22" s="7" t="s">
        <v>4</v>
      </c>
      <c r="J22" s="7" t="s">
        <v>19</v>
      </c>
      <c r="K22" s="7" t="s">
        <v>3</v>
      </c>
      <c r="L22" s="7" t="s">
        <v>4</v>
      </c>
      <c r="M22" s="16" t="s">
        <v>19</v>
      </c>
      <c r="N22" s="125"/>
    </row>
    <row r="23" spans="1:14" ht="12.75">
      <c r="A23" s="107">
        <v>1</v>
      </c>
      <c r="B23" s="108"/>
      <c r="C23" s="108"/>
      <c r="D23" s="109"/>
      <c r="E23" s="1">
        <v>3</v>
      </c>
      <c r="F23" s="1">
        <v>4</v>
      </c>
      <c r="G23" s="1">
        <v>5</v>
      </c>
      <c r="H23" s="1">
        <v>6</v>
      </c>
      <c r="I23" s="1">
        <v>7</v>
      </c>
      <c r="J23" s="1">
        <v>8</v>
      </c>
      <c r="K23" s="1">
        <v>9</v>
      </c>
      <c r="L23" s="1">
        <v>10</v>
      </c>
      <c r="M23" s="10">
        <v>11</v>
      </c>
      <c r="N23" s="10">
        <v>14</v>
      </c>
    </row>
    <row r="24" spans="1:14" ht="27" customHeight="1">
      <c r="A24" s="110" t="s">
        <v>80</v>
      </c>
      <c r="B24" s="111"/>
      <c r="C24" s="111"/>
      <c r="D24" s="112"/>
      <c r="E24" s="50"/>
      <c r="F24" s="50"/>
      <c r="G24" s="8">
        <f>E24+F24</f>
        <v>0</v>
      </c>
      <c r="H24" s="50"/>
      <c r="I24" s="50"/>
      <c r="J24" s="8">
        <f>H24+I24</f>
        <v>0</v>
      </c>
      <c r="K24" s="50"/>
      <c r="L24" s="50"/>
      <c r="M24" s="8">
        <f>K24+L24</f>
        <v>0</v>
      </c>
      <c r="N24" s="10"/>
    </row>
    <row r="25" spans="1:14" ht="13.5" customHeight="1" thickBot="1">
      <c r="A25" s="113" t="s">
        <v>67</v>
      </c>
      <c r="B25" s="114"/>
      <c r="C25" s="114"/>
      <c r="D25" s="115"/>
      <c r="E25" s="15">
        <f>E24</f>
        <v>0</v>
      </c>
      <c r="F25" s="15">
        <f aca="true" t="shared" si="0" ref="F25:M25">F24</f>
        <v>0</v>
      </c>
      <c r="G25" s="15">
        <f t="shared" si="0"/>
        <v>0</v>
      </c>
      <c r="H25" s="15">
        <f t="shared" si="0"/>
        <v>0</v>
      </c>
      <c r="I25" s="15">
        <f t="shared" si="0"/>
        <v>0</v>
      </c>
      <c r="J25" s="15">
        <f t="shared" si="0"/>
        <v>0</v>
      </c>
      <c r="K25" s="15">
        <f t="shared" si="0"/>
        <v>0</v>
      </c>
      <c r="L25" s="15">
        <f t="shared" si="0"/>
        <v>0</v>
      </c>
      <c r="M25" s="15">
        <f t="shared" si="0"/>
        <v>0</v>
      </c>
      <c r="N25" s="62"/>
    </row>
  </sheetData>
  <sheetProtection/>
  <mergeCells count="19">
    <mergeCell ref="B18:D18"/>
    <mergeCell ref="B19:O19"/>
    <mergeCell ref="K21:M21"/>
    <mergeCell ref="E21:G21"/>
    <mergeCell ref="H21:J21"/>
    <mergeCell ref="N12:N13"/>
    <mergeCell ref="N21:N22"/>
    <mergeCell ref="K12:M12"/>
    <mergeCell ref="A21:D22"/>
    <mergeCell ref="A23:D23"/>
    <mergeCell ref="A24:D24"/>
    <mergeCell ref="A25:D25"/>
    <mergeCell ref="B10:O10"/>
    <mergeCell ref="A12:A13"/>
    <mergeCell ref="B12:B13"/>
    <mergeCell ref="C12:C13"/>
    <mergeCell ref="D12:D13"/>
    <mergeCell ref="E12:G12"/>
    <mergeCell ref="H12:J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9"/>
  <sheetViews>
    <sheetView zoomScalePageLayoutView="0" workbookViewId="0" topLeftCell="A4">
      <selection activeCell="E18" sqref="E18"/>
    </sheetView>
  </sheetViews>
  <sheetFormatPr defaultColWidth="9.00390625" defaultRowHeight="12.75"/>
  <cols>
    <col min="1" max="1" width="6.375" style="0" customWidth="1"/>
    <col min="2" max="2" width="11.875" style="0" customWidth="1"/>
    <col min="3" max="3" width="46.625" style="0" customWidth="1"/>
    <col min="4" max="4" width="10.75390625" style="0" customWidth="1"/>
    <col min="5" max="5" width="21.25390625" style="0" customWidth="1"/>
    <col min="6" max="6" width="23.25390625" style="0" customWidth="1"/>
    <col min="7" max="7" width="23.00390625" style="0" customWidth="1"/>
    <col min="8" max="8" width="21.625" style="0" customWidth="1"/>
  </cols>
  <sheetData>
    <row r="2" spans="1:10" ht="27" customHeight="1">
      <c r="A2" s="4" t="s">
        <v>13</v>
      </c>
      <c r="B2" s="4"/>
      <c r="C2" s="116" t="s">
        <v>68</v>
      </c>
      <c r="D2" s="116"/>
      <c r="E2" s="116"/>
      <c r="F2" s="116"/>
      <c r="G2" s="116"/>
      <c r="H2" s="116"/>
      <c r="I2" s="19"/>
      <c r="J2" s="19"/>
    </row>
    <row r="3" ht="13.5" thickBot="1"/>
    <row r="4" spans="1:8" ht="42.75" customHeight="1">
      <c r="A4" s="117" t="s">
        <v>15</v>
      </c>
      <c r="B4" s="119" t="s">
        <v>49</v>
      </c>
      <c r="C4" s="119" t="s">
        <v>16</v>
      </c>
      <c r="D4" s="119" t="s">
        <v>17</v>
      </c>
      <c r="E4" s="119" t="s">
        <v>18</v>
      </c>
      <c r="F4" s="119" t="s">
        <v>35</v>
      </c>
      <c r="G4" s="119" t="s">
        <v>71</v>
      </c>
      <c r="H4" s="139" t="s">
        <v>34</v>
      </c>
    </row>
    <row r="5" spans="1:8" ht="12.75">
      <c r="A5" s="118"/>
      <c r="B5" s="120"/>
      <c r="C5" s="120"/>
      <c r="D5" s="120"/>
      <c r="E5" s="120"/>
      <c r="F5" s="120"/>
      <c r="G5" s="120"/>
      <c r="H5" s="140"/>
    </row>
    <row r="6" spans="1:8" ht="12.75">
      <c r="A6" s="9">
        <v>1</v>
      </c>
      <c r="B6" s="52">
        <v>2</v>
      </c>
      <c r="C6" s="2">
        <v>3</v>
      </c>
      <c r="D6" s="2">
        <v>4</v>
      </c>
      <c r="E6" s="2">
        <v>5</v>
      </c>
      <c r="F6" s="1">
        <v>6</v>
      </c>
      <c r="G6" s="1">
        <v>7</v>
      </c>
      <c r="H6" s="10">
        <v>8</v>
      </c>
    </row>
    <row r="7" spans="1:8" ht="15.75" customHeight="1">
      <c r="A7" s="9"/>
      <c r="B7" s="51"/>
      <c r="C7" s="7" t="s">
        <v>69</v>
      </c>
      <c r="D7" s="1"/>
      <c r="E7" s="1"/>
      <c r="F7" s="1"/>
      <c r="G7" s="1"/>
      <c r="H7" s="10"/>
    </row>
    <row r="8" spans="1:8" ht="17.25" customHeight="1">
      <c r="A8" s="11"/>
      <c r="B8" s="56"/>
      <c r="C8" s="2" t="s">
        <v>70</v>
      </c>
      <c r="D8" s="60"/>
      <c r="E8" s="60"/>
      <c r="F8" s="60"/>
      <c r="G8" s="60"/>
      <c r="H8" s="12">
        <f>G8-F8</f>
        <v>0</v>
      </c>
    </row>
    <row r="9" spans="1:8" ht="12.75">
      <c r="A9" s="11">
        <v>1</v>
      </c>
      <c r="B9" s="85" t="s">
        <v>110</v>
      </c>
      <c r="C9" s="47" t="s">
        <v>51</v>
      </c>
      <c r="D9" s="2"/>
      <c r="E9" s="2"/>
      <c r="F9" s="3"/>
      <c r="G9" s="3"/>
      <c r="H9" s="12">
        <f>G9-F9</f>
        <v>0</v>
      </c>
    </row>
    <row r="10" spans="1:8" ht="39.75" customHeight="1">
      <c r="A10" s="11"/>
      <c r="B10" s="60"/>
      <c r="C10" s="68" t="s">
        <v>108</v>
      </c>
      <c r="D10" s="60"/>
      <c r="E10" s="60"/>
      <c r="F10" s="60"/>
      <c r="G10" s="60"/>
      <c r="H10" s="12">
        <f>G10-F10</f>
        <v>0</v>
      </c>
    </row>
    <row r="11" spans="1:8" ht="28.5" customHeight="1">
      <c r="A11" s="11"/>
      <c r="B11" s="60"/>
      <c r="C11" s="68" t="s">
        <v>109</v>
      </c>
      <c r="D11" s="60"/>
      <c r="E11" s="60"/>
      <c r="F11" s="60"/>
      <c r="G11" s="60"/>
      <c r="H11" s="12">
        <f aca="true" t="shared" si="0" ref="H11:H18">G11-F11</f>
        <v>0</v>
      </c>
    </row>
    <row r="12" spans="1:8" ht="12.75">
      <c r="A12" s="11"/>
      <c r="B12" s="60"/>
      <c r="C12" s="72" t="s">
        <v>82</v>
      </c>
      <c r="D12" s="77" t="s">
        <v>58</v>
      </c>
      <c r="E12" s="77" t="s">
        <v>95</v>
      </c>
      <c r="F12" s="76">
        <v>1</v>
      </c>
      <c r="G12" s="76">
        <v>1</v>
      </c>
      <c r="H12" s="12">
        <f t="shared" si="0"/>
        <v>0</v>
      </c>
    </row>
    <row r="13" spans="1:8" ht="12.75" customHeight="1">
      <c r="A13" s="11"/>
      <c r="B13" s="60"/>
      <c r="C13" s="72"/>
      <c r="D13" s="77"/>
      <c r="E13" s="77"/>
      <c r="F13" s="76"/>
      <c r="G13" s="76"/>
      <c r="H13" s="12">
        <f t="shared" si="0"/>
        <v>0</v>
      </c>
    </row>
    <row r="14" spans="1:8" ht="12.75" customHeight="1">
      <c r="A14" s="11"/>
      <c r="B14" s="60"/>
      <c r="C14" s="72" t="s">
        <v>83</v>
      </c>
      <c r="D14" s="77" t="s">
        <v>58</v>
      </c>
      <c r="E14" s="77" t="s">
        <v>96</v>
      </c>
      <c r="F14" s="76">
        <v>11</v>
      </c>
      <c r="G14" s="76">
        <v>11</v>
      </c>
      <c r="H14" s="12">
        <f t="shared" si="0"/>
        <v>0</v>
      </c>
    </row>
    <row r="15" spans="1:8" ht="34.5" customHeight="1">
      <c r="A15" s="11"/>
      <c r="B15" s="60"/>
      <c r="C15" s="72" t="s">
        <v>84</v>
      </c>
      <c r="D15" s="77" t="s">
        <v>58</v>
      </c>
      <c r="E15" s="88" t="s">
        <v>115</v>
      </c>
      <c r="F15" s="76">
        <v>3</v>
      </c>
      <c r="G15" s="76">
        <v>3</v>
      </c>
      <c r="H15" s="12">
        <f t="shared" si="0"/>
        <v>0</v>
      </c>
    </row>
    <row r="16" spans="1:8" ht="33.75" customHeight="1">
      <c r="A16" s="11"/>
      <c r="B16" s="60"/>
      <c r="C16" s="72" t="s">
        <v>85</v>
      </c>
      <c r="D16" s="77" t="s">
        <v>58</v>
      </c>
      <c r="E16" s="88" t="s">
        <v>115</v>
      </c>
      <c r="F16" s="76">
        <v>1.5</v>
      </c>
      <c r="G16" s="76">
        <v>1.5</v>
      </c>
      <c r="H16" s="12">
        <f t="shared" si="0"/>
        <v>0</v>
      </c>
    </row>
    <row r="17" spans="1:8" ht="33.75" customHeight="1">
      <c r="A17" s="11"/>
      <c r="B17" s="60"/>
      <c r="C17" s="72" t="s">
        <v>86</v>
      </c>
      <c r="D17" s="77" t="s">
        <v>58</v>
      </c>
      <c r="E17" s="88" t="s">
        <v>115</v>
      </c>
      <c r="F17" s="76">
        <v>7.5</v>
      </c>
      <c r="G17" s="76">
        <v>7.5</v>
      </c>
      <c r="H17" s="12">
        <f t="shared" si="0"/>
        <v>0</v>
      </c>
    </row>
    <row r="18" spans="1:8" ht="35.25" customHeight="1">
      <c r="A18" s="11"/>
      <c r="B18" s="60"/>
      <c r="C18" s="72" t="s">
        <v>87</v>
      </c>
      <c r="D18" s="77" t="s">
        <v>58</v>
      </c>
      <c r="E18" s="88" t="s">
        <v>115</v>
      </c>
      <c r="F18" s="76">
        <f>F14+F15+F16+F17</f>
        <v>23</v>
      </c>
      <c r="G18" s="76">
        <f>G14+G15+G16+G17</f>
        <v>23</v>
      </c>
      <c r="H18" s="12">
        <f t="shared" si="0"/>
        <v>0</v>
      </c>
    </row>
    <row r="19" spans="1:8" ht="12.75" customHeight="1">
      <c r="A19" s="11"/>
      <c r="B19" s="56"/>
      <c r="C19" s="133" t="s">
        <v>57</v>
      </c>
      <c r="D19" s="134"/>
      <c r="E19" s="134"/>
      <c r="F19" s="134"/>
      <c r="G19" s="134"/>
      <c r="H19" s="135"/>
    </row>
    <row r="20" spans="1:8" ht="12.75">
      <c r="A20" s="11">
        <v>2</v>
      </c>
      <c r="B20" s="85" t="s">
        <v>110</v>
      </c>
      <c r="C20" s="47" t="s">
        <v>52</v>
      </c>
      <c r="D20" s="2"/>
      <c r="E20" s="2"/>
      <c r="F20" s="3"/>
      <c r="G20" s="3"/>
      <c r="H20" s="12">
        <f>G20-F20</f>
        <v>0</v>
      </c>
    </row>
    <row r="21" spans="1:8" ht="25.5">
      <c r="A21" s="11"/>
      <c r="B21" s="57"/>
      <c r="C21" s="69" t="s">
        <v>111</v>
      </c>
      <c r="D21" s="2" t="s">
        <v>55</v>
      </c>
      <c r="E21" s="2"/>
      <c r="F21" s="76">
        <v>660</v>
      </c>
      <c r="G21" s="76">
        <v>660</v>
      </c>
      <c r="H21" s="12">
        <f>G21-F21</f>
        <v>0</v>
      </c>
    </row>
    <row r="22" spans="1:8" ht="12.75" customHeight="1">
      <c r="A22" s="11"/>
      <c r="B22" s="56"/>
      <c r="C22" s="133" t="s">
        <v>57</v>
      </c>
      <c r="D22" s="134"/>
      <c r="E22" s="134"/>
      <c r="F22" s="134"/>
      <c r="G22" s="134"/>
      <c r="H22" s="135"/>
    </row>
    <row r="23" spans="1:8" ht="12.75">
      <c r="A23" s="11">
        <v>3</v>
      </c>
      <c r="B23" s="85" t="s">
        <v>110</v>
      </c>
      <c r="C23" s="47" t="s">
        <v>53</v>
      </c>
      <c r="D23" s="2"/>
      <c r="E23" s="2"/>
      <c r="F23" s="3"/>
      <c r="G23" s="3"/>
      <c r="H23" s="12">
        <f>G23-F23</f>
        <v>0</v>
      </c>
    </row>
    <row r="24" spans="1:8" ht="12.75">
      <c r="A24" s="21"/>
      <c r="B24" s="58"/>
      <c r="C24" s="72" t="s">
        <v>112</v>
      </c>
      <c r="D24" s="2" t="s">
        <v>88</v>
      </c>
      <c r="E24" s="2"/>
      <c r="F24" s="86">
        <f>'звіт 5-6'!E15/'звіт 7'!F21</f>
        <v>2.216060606060606</v>
      </c>
      <c r="G24" s="86">
        <f>'звіт 5-6'!H15/'звіт 7'!G21</f>
        <v>2.200151515151515</v>
      </c>
      <c r="H24" s="87">
        <f>G24-F24</f>
        <v>-0.01590909090909065</v>
      </c>
    </row>
    <row r="25" spans="1:8" ht="12.75">
      <c r="A25" s="21"/>
      <c r="B25" s="58"/>
      <c r="C25" s="2"/>
      <c r="D25" s="2"/>
      <c r="E25" s="2"/>
      <c r="F25" s="3"/>
      <c r="G25" s="3"/>
      <c r="H25" s="12"/>
    </row>
    <row r="26" spans="1:8" ht="12.75" customHeight="1">
      <c r="A26" s="21"/>
      <c r="B26" s="59"/>
      <c r="C26" s="133" t="s">
        <v>57</v>
      </c>
      <c r="D26" s="134"/>
      <c r="E26" s="134"/>
      <c r="F26" s="134"/>
      <c r="G26" s="134"/>
      <c r="H26" s="135"/>
    </row>
    <row r="27" spans="1:8" ht="12.75">
      <c r="A27" s="21">
        <v>4</v>
      </c>
      <c r="B27" s="85" t="s">
        <v>110</v>
      </c>
      <c r="C27" s="47" t="s">
        <v>54</v>
      </c>
      <c r="D27" s="22"/>
      <c r="E27" s="22"/>
      <c r="F27" s="23"/>
      <c r="G27" s="23"/>
      <c r="H27" s="12">
        <f>G27-F27</f>
        <v>0</v>
      </c>
    </row>
    <row r="28" spans="1:8" ht="25.5">
      <c r="A28" s="21"/>
      <c r="B28" s="58"/>
      <c r="C28" s="69" t="s">
        <v>113</v>
      </c>
      <c r="D28" s="2" t="s">
        <v>56</v>
      </c>
      <c r="E28" s="22"/>
      <c r="F28" s="78">
        <v>40</v>
      </c>
      <c r="G28" s="78">
        <v>40</v>
      </c>
      <c r="H28" s="12">
        <f>G28-F28</f>
        <v>0</v>
      </c>
    </row>
    <row r="29" spans="1:8" ht="12.75">
      <c r="A29" s="21"/>
      <c r="B29" s="85" t="s">
        <v>110</v>
      </c>
      <c r="C29" s="68" t="s">
        <v>79</v>
      </c>
      <c r="D29" s="22"/>
      <c r="E29" s="22"/>
      <c r="F29" s="23"/>
      <c r="G29" s="23"/>
      <c r="H29" s="12">
        <f aca="true" t="shared" si="1" ref="H29:H37">G29-F29</f>
        <v>0</v>
      </c>
    </row>
    <row r="30" spans="1:8" ht="12.75">
      <c r="A30" s="21"/>
      <c r="B30" s="58"/>
      <c r="C30" s="68" t="s">
        <v>81</v>
      </c>
      <c r="D30" s="22"/>
      <c r="E30" s="22"/>
      <c r="F30" s="23"/>
      <c r="G30" s="23"/>
      <c r="H30" s="12">
        <f t="shared" si="1"/>
        <v>0</v>
      </c>
    </row>
    <row r="31" spans="1:8" ht="12.75">
      <c r="A31" s="21"/>
      <c r="B31" s="58"/>
      <c r="C31" s="69" t="s">
        <v>103</v>
      </c>
      <c r="D31" s="22"/>
      <c r="E31" s="22"/>
      <c r="F31" s="78">
        <v>7.2</v>
      </c>
      <c r="G31" s="78">
        <v>7.2</v>
      </c>
      <c r="H31" s="12">
        <f t="shared" si="1"/>
        <v>0</v>
      </c>
    </row>
    <row r="32" spans="1:8" ht="12.75">
      <c r="A32" s="21"/>
      <c r="B32" s="85" t="s">
        <v>110</v>
      </c>
      <c r="C32" s="68" t="s">
        <v>89</v>
      </c>
      <c r="D32" s="22"/>
      <c r="E32" s="22"/>
      <c r="F32" s="23"/>
      <c r="G32" s="23"/>
      <c r="H32" s="12">
        <f t="shared" si="1"/>
        <v>0</v>
      </c>
    </row>
    <row r="33" spans="1:8" ht="25.5">
      <c r="A33" s="21"/>
      <c r="B33" s="58"/>
      <c r="C33" s="69" t="s">
        <v>92</v>
      </c>
      <c r="D33" s="79" t="s">
        <v>58</v>
      </c>
      <c r="E33" s="79" t="s">
        <v>99</v>
      </c>
      <c r="F33" s="78">
        <v>1</v>
      </c>
      <c r="G33" s="78">
        <v>1</v>
      </c>
      <c r="H33" s="12">
        <f t="shared" si="1"/>
        <v>0</v>
      </c>
    </row>
    <row r="34" spans="1:8" ht="12.75">
      <c r="A34" s="21"/>
      <c r="B34" s="85" t="s">
        <v>110</v>
      </c>
      <c r="C34" s="68" t="s">
        <v>90</v>
      </c>
      <c r="D34" s="22"/>
      <c r="E34" s="79"/>
      <c r="F34" s="78"/>
      <c r="G34" s="78"/>
      <c r="H34" s="12">
        <f t="shared" si="1"/>
        <v>0</v>
      </c>
    </row>
    <row r="35" spans="1:8" ht="25.5">
      <c r="A35" s="21"/>
      <c r="B35" s="58"/>
      <c r="C35" s="69" t="s">
        <v>93</v>
      </c>
      <c r="D35" s="79" t="s">
        <v>98</v>
      </c>
      <c r="E35" s="79" t="s">
        <v>97</v>
      </c>
      <c r="F35" s="78">
        <f>F31/F33</f>
        <v>7.2</v>
      </c>
      <c r="G35" s="78">
        <f>G31/G33</f>
        <v>7.2</v>
      </c>
      <c r="H35" s="12">
        <f t="shared" si="1"/>
        <v>0</v>
      </c>
    </row>
    <row r="36" spans="1:8" ht="12.75">
      <c r="A36" s="21"/>
      <c r="B36" s="85" t="s">
        <v>110</v>
      </c>
      <c r="C36" s="68" t="s">
        <v>91</v>
      </c>
      <c r="D36" s="22"/>
      <c r="E36" s="22"/>
      <c r="F36" s="78"/>
      <c r="G36" s="78"/>
      <c r="H36" s="12">
        <f t="shared" si="1"/>
        <v>0</v>
      </c>
    </row>
    <row r="37" spans="1:8" ht="17.25" customHeight="1">
      <c r="A37" s="21"/>
      <c r="B37" s="58"/>
      <c r="C37" s="69" t="s">
        <v>94</v>
      </c>
      <c r="D37" s="80" t="s">
        <v>56</v>
      </c>
      <c r="E37" s="22" t="s">
        <v>56</v>
      </c>
      <c r="F37" s="78">
        <v>100</v>
      </c>
      <c r="G37" s="78">
        <v>100</v>
      </c>
      <c r="H37" s="12">
        <f t="shared" si="1"/>
        <v>0</v>
      </c>
    </row>
    <row r="38" spans="1:8" ht="13.5" thickBot="1">
      <c r="A38" s="21"/>
      <c r="B38" s="3"/>
      <c r="C38" s="136" t="s">
        <v>57</v>
      </c>
      <c r="D38" s="137"/>
      <c r="E38" s="114"/>
      <c r="F38" s="114"/>
      <c r="G38" s="114"/>
      <c r="H38" s="138"/>
    </row>
    <row r="39" spans="1:8" ht="12.75" customHeight="1" thickBot="1">
      <c r="A39" s="13">
        <v>5</v>
      </c>
      <c r="B39" s="14"/>
      <c r="C39" s="136" t="s">
        <v>59</v>
      </c>
      <c r="D39" s="137"/>
      <c r="E39" s="114"/>
      <c r="F39" s="114"/>
      <c r="G39" s="114"/>
      <c r="H39" s="138"/>
    </row>
  </sheetData>
  <sheetProtection/>
  <mergeCells count="14">
    <mergeCell ref="C26:H26"/>
    <mergeCell ref="C39:H39"/>
    <mergeCell ref="C22:H22"/>
    <mergeCell ref="C19:H19"/>
    <mergeCell ref="C38:H38"/>
    <mergeCell ref="C2:H2"/>
    <mergeCell ref="H4:H5"/>
    <mergeCell ref="A4:A5"/>
    <mergeCell ref="C4:C5"/>
    <mergeCell ref="D4:D5"/>
    <mergeCell ref="E4:E5"/>
    <mergeCell ref="F4:F5"/>
    <mergeCell ref="G4:G5"/>
    <mergeCell ref="B4:B5"/>
  </mergeCells>
  <printOptions/>
  <pageMargins left="0" right="0" top="0.3937007874015748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29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10.25390625" style="0" customWidth="1"/>
    <col min="2" max="2" width="37.25390625" style="0" customWidth="1"/>
    <col min="3" max="3" width="11.625" style="0" customWidth="1"/>
    <col min="4" max="4" width="13.25390625" style="0" customWidth="1"/>
    <col min="5" max="5" width="14.125" style="0" customWidth="1"/>
    <col min="6" max="9" width="13.125" style="0" customWidth="1"/>
    <col min="10" max="10" width="13.25390625" style="0" customWidth="1"/>
    <col min="11" max="11" width="15.125" style="0" customWidth="1"/>
    <col min="12" max="12" width="15.375" style="0" customWidth="1"/>
    <col min="13" max="13" width="12.25390625" style="0" customWidth="1"/>
    <col min="14" max="14" width="15.00390625" style="0" customWidth="1"/>
    <col min="15" max="15" width="14.125" style="0" customWidth="1"/>
  </cols>
  <sheetData>
    <row r="4" spans="1:16" ht="12.75">
      <c r="A4" s="6" t="s">
        <v>14</v>
      </c>
      <c r="B4" s="154" t="s">
        <v>72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ht="13.5" thickBot="1"/>
    <row r="6" spans="1:15" ht="45" customHeight="1">
      <c r="A6" s="117" t="s">
        <v>23</v>
      </c>
      <c r="B6" s="121" t="s">
        <v>24</v>
      </c>
      <c r="C6" s="119" t="s">
        <v>49</v>
      </c>
      <c r="D6" s="121" t="s">
        <v>45</v>
      </c>
      <c r="E6" s="121"/>
      <c r="F6" s="121"/>
      <c r="G6" s="121" t="s">
        <v>73</v>
      </c>
      <c r="H6" s="121"/>
      <c r="I6" s="121"/>
      <c r="J6" s="121" t="s">
        <v>74</v>
      </c>
      <c r="K6" s="121"/>
      <c r="L6" s="121"/>
      <c r="M6" s="121" t="s">
        <v>25</v>
      </c>
      <c r="N6" s="121"/>
      <c r="O6" s="121"/>
    </row>
    <row r="7" spans="1:15" ht="25.5">
      <c r="A7" s="118"/>
      <c r="B7" s="155"/>
      <c r="C7" s="120"/>
      <c r="D7" s="7" t="s">
        <v>3</v>
      </c>
      <c r="E7" s="7" t="s">
        <v>4</v>
      </c>
      <c r="F7" s="7" t="s">
        <v>26</v>
      </c>
      <c r="G7" s="7" t="s">
        <v>3</v>
      </c>
      <c r="H7" s="7" t="s">
        <v>4</v>
      </c>
      <c r="I7" s="7" t="s">
        <v>26</v>
      </c>
      <c r="J7" s="7" t="s">
        <v>3</v>
      </c>
      <c r="K7" s="7" t="s">
        <v>4</v>
      </c>
      <c r="L7" s="7" t="s">
        <v>26</v>
      </c>
      <c r="M7" s="7" t="s">
        <v>3</v>
      </c>
      <c r="N7" s="7" t="s">
        <v>4</v>
      </c>
      <c r="O7" s="7" t="s">
        <v>26</v>
      </c>
    </row>
    <row r="8" spans="1:15" ht="24.75" customHeight="1">
      <c r="A8" s="11"/>
      <c r="B8" s="7" t="s">
        <v>27</v>
      </c>
      <c r="C8" s="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36" customHeight="1">
      <c r="A9" s="11"/>
      <c r="B9" s="2" t="s">
        <v>39</v>
      </c>
      <c r="C9" s="2"/>
      <c r="D9" s="3"/>
      <c r="E9" s="2"/>
      <c r="F9" s="3"/>
      <c r="G9" s="3"/>
      <c r="H9" s="2"/>
      <c r="I9" s="3"/>
      <c r="J9" s="3"/>
      <c r="K9" s="2"/>
      <c r="L9" s="3"/>
      <c r="M9" s="3"/>
      <c r="N9" s="2"/>
      <c r="O9" s="3"/>
    </row>
    <row r="10" spans="1:15" ht="30" customHeight="1">
      <c r="A10" s="11"/>
      <c r="B10" s="2" t="s">
        <v>28</v>
      </c>
      <c r="C10" s="2"/>
      <c r="D10" s="2" t="s">
        <v>11</v>
      </c>
      <c r="E10" s="2"/>
      <c r="F10" s="3"/>
      <c r="G10" s="2" t="s">
        <v>11</v>
      </c>
      <c r="H10" s="2"/>
      <c r="I10" s="3"/>
      <c r="J10" s="2" t="s">
        <v>11</v>
      </c>
      <c r="K10" s="2"/>
      <c r="L10" s="3"/>
      <c r="M10" s="2" t="s">
        <v>11</v>
      </c>
      <c r="N10" s="2"/>
      <c r="O10" s="3"/>
    </row>
    <row r="11" spans="1:15" ht="30" customHeight="1">
      <c r="A11" s="3"/>
      <c r="B11" s="2" t="s">
        <v>46</v>
      </c>
      <c r="C11" s="2"/>
      <c r="D11" s="2"/>
      <c r="E11" s="2"/>
      <c r="F11" s="3"/>
      <c r="G11" s="2"/>
      <c r="H11" s="2"/>
      <c r="I11" s="3"/>
      <c r="J11" s="2"/>
      <c r="K11" s="2"/>
      <c r="L11" s="3"/>
      <c r="M11" s="2"/>
      <c r="N11" s="2"/>
      <c r="O11" s="3"/>
    </row>
    <row r="12" spans="1:15" ht="21" customHeight="1">
      <c r="A12" s="11"/>
      <c r="B12" s="152" t="s">
        <v>37</v>
      </c>
      <c r="C12" s="152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57"/>
    </row>
    <row r="13" spans="1:15" ht="23.25" customHeight="1">
      <c r="A13" s="11"/>
      <c r="B13" s="7" t="s">
        <v>29</v>
      </c>
      <c r="C13" s="7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11"/>
      <c r="B14" s="2" t="s">
        <v>30</v>
      </c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11"/>
      <c r="B15" s="7" t="s">
        <v>1</v>
      </c>
      <c r="C15" s="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3.5" thickBot="1">
      <c r="A16" s="13"/>
      <c r="B16" s="20"/>
      <c r="C16" s="20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22" spans="2:17" ht="16.5">
      <c r="B22" s="24"/>
      <c r="C22" s="24"/>
      <c r="D22" s="25"/>
      <c r="E22" s="25"/>
      <c r="F22" s="26"/>
      <c r="G22" s="26"/>
      <c r="H22" s="26"/>
      <c r="I22" s="26"/>
      <c r="J22" s="26"/>
      <c r="K22" s="27"/>
      <c r="L22" s="26"/>
      <c r="M22" s="26"/>
      <c r="N22" s="26"/>
      <c r="O22" s="26"/>
      <c r="P22" s="27"/>
      <c r="Q22" s="26"/>
    </row>
    <row r="23" spans="2:17" ht="35.25" customHeight="1">
      <c r="B23" s="150" t="s">
        <v>101</v>
      </c>
      <c r="C23" s="150"/>
      <c r="D23" s="150"/>
      <c r="E23" s="151"/>
      <c r="F23" s="151"/>
      <c r="G23" s="53"/>
      <c r="H23" s="53"/>
      <c r="I23" s="53"/>
      <c r="J23" s="5"/>
      <c r="K23" s="29" t="s">
        <v>31</v>
      </c>
      <c r="L23" s="26"/>
      <c r="M23" s="26"/>
      <c r="N23" s="26"/>
      <c r="O23" s="145" t="s">
        <v>100</v>
      </c>
      <c r="P23" s="147"/>
      <c r="Q23" s="147"/>
    </row>
    <row r="24" spans="2:17" ht="16.5">
      <c r="B24" s="148"/>
      <c r="C24" s="148"/>
      <c r="D24" s="149"/>
      <c r="E24" s="26"/>
      <c r="F24" s="26"/>
      <c r="G24" s="26"/>
      <c r="H24" s="26"/>
      <c r="I24" s="26"/>
      <c r="J24" s="26"/>
      <c r="K24" s="28" t="s">
        <v>2</v>
      </c>
      <c r="L24" s="26"/>
      <c r="M24" s="26"/>
      <c r="N24" s="26"/>
      <c r="O24" s="26"/>
      <c r="P24" s="28" t="s">
        <v>32</v>
      </c>
      <c r="Q24" s="26"/>
    </row>
    <row r="25" spans="2:17" ht="15.75">
      <c r="B25" s="30"/>
      <c r="C25" s="30"/>
      <c r="D25" s="26"/>
      <c r="E25" s="26"/>
      <c r="F25" s="26"/>
      <c r="G25" s="26"/>
      <c r="H25" s="26"/>
      <c r="I25" s="26"/>
      <c r="J25" s="26"/>
      <c r="K25" s="28"/>
      <c r="L25" s="26"/>
      <c r="M25" s="26"/>
      <c r="N25" s="26"/>
      <c r="O25" s="26"/>
      <c r="P25" s="28"/>
      <c r="Q25" s="26"/>
    </row>
    <row r="26" spans="2:17" ht="18.75">
      <c r="B26" s="32" t="s">
        <v>48</v>
      </c>
      <c r="C26" s="32"/>
      <c r="D26" s="26"/>
      <c r="E26" s="26"/>
      <c r="F26" s="26"/>
      <c r="G26" s="26"/>
      <c r="H26" s="26"/>
      <c r="I26" s="26"/>
      <c r="J26" s="26"/>
      <c r="K26" s="28"/>
      <c r="L26" s="26"/>
      <c r="M26" s="26"/>
      <c r="N26" s="26"/>
      <c r="O26" s="26"/>
      <c r="P26" s="28"/>
      <c r="Q26" s="26"/>
    </row>
    <row r="28" spans="2:17" ht="35.25" customHeight="1">
      <c r="B28" s="141" t="s">
        <v>63</v>
      </c>
      <c r="C28" s="141"/>
      <c r="D28" s="142"/>
      <c r="E28" s="25"/>
      <c r="F28" s="26"/>
      <c r="G28" s="26"/>
      <c r="H28" s="26"/>
      <c r="I28" s="26"/>
      <c r="J28" s="143" t="s">
        <v>47</v>
      </c>
      <c r="K28" s="144"/>
      <c r="L28" s="144"/>
      <c r="M28" s="144"/>
      <c r="N28" s="31"/>
      <c r="O28" s="145" t="s">
        <v>64</v>
      </c>
      <c r="P28" s="146"/>
      <c r="Q28" s="146"/>
    </row>
    <row r="29" spans="2:17" ht="16.5">
      <c r="B29" s="24"/>
      <c r="C29" s="24"/>
      <c r="D29" s="25"/>
      <c r="E29" s="25"/>
      <c r="F29" s="26"/>
      <c r="G29" s="26"/>
      <c r="H29" s="26"/>
      <c r="I29" s="26"/>
      <c r="J29" s="26"/>
      <c r="K29" s="28" t="s">
        <v>2</v>
      </c>
      <c r="L29" s="26"/>
      <c r="M29" s="28"/>
      <c r="N29" s="26"/>
      <c r="O29" s="26"/>
      <c r="P29" s="28" t="s">
        <v>32</v>
      </c>
      <c r="Q29" s="26"/>
    </row>
  </sheetData>
  <sheetProtection/>
  <mergeCells count="15">
    <mergeCell ref="B12:N12"/>
    <mergeCell ref="B4:P4"/>
    <mergeCell ref="A6:A7"/>
    <mergeCell ref="B6:B7"/>
    <mergeCell ref="D6:F6"/>
    <mergeCell ref="J6:L6"/>
    <mergeCell ref="M6:O6"/>
    <mergeCell ref="C6:C7"/>
    <mergeCell ref="G6:I6"/>
    <mergeCell ref="B28:D28"/>
    <mergeCell ref="J28:M28"/>
    <mergeCell ref="O28:Q28"/>
    <mergeCell ref="O23:Q23"/>
    <mergeCell ref="B24:D24"/>
    <mergeCell ref="B23:F23"/>
  </mergeCells>
  <printOptions/>
  <pageMargins left="0" right="0" top="0.3937007874015748" bottom="0.1968503937007874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Колисниченко</dc:creator>
  <cp:keywords/>
  <dc:description/>
  <cp:lastModifiedBy>admin</cp:lastModifiedBy>
  <cp:lastPrinted>2018-01-12T12:44:22Z</cp:lastPrinted>
  <dcterms:created xsi:type="dcterms:W3CDTF">2012-02-20T14:07:03Z</dcterms:created>
  <dcterms:modified xsi:type="dcterms:W3CDTF">2018-01-12T12:46:16Z</dcterms:modified>
  <cp:category/>
  <cp:version/>
  <cp:contentType/>
  <cp:contentStatus/>
</cp:coreProperties>
</file>